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55" windowWidth="14880" windowHeight="7590" activeTab="4"/>
  </bookViews>
  <sheets>
    <sheet name="Girls Mile" sheetId="10" r:id="rId1"/>
    <sheet name="Boys Mile" sheetId="11" r:id="rId2"/>
    <sheet name="Girls 2 Mile" sheetId="13" r:id="rId3"/>
    <sheet name="Boys 2 Mile" sheetId="12" r:id="rId4"/>
    <sheet name="Total times" sheetId="9" r:id="rId5"/>
    <sheet name="Sheet1" sheetId="18" r:id="rId6"/>
  </sheets>
  <calcPr calcId="145621" concurrentCalc="0"/>
</workbook>
</file>

<file path=xl/calcChain.xml><?xml version="1.0" encoding="utf-8"?>
<calcChain xmlns="http://schemas.openxmlformats.org/spreadsheetml/2006/main">
  <c r="D6" i="10" l="1"/>
  <c r="D4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5" i="10"/>
  <c r="D3" i="10"/>
  <c r="D5" i="13"/>
  <c r="D6" i="13"/>
  <c r="D7" i="13"/>
  <c r="D8" i="13"/>
  <c r="D9" i="13"/>
  <c r="D10" i="13"/>
  <c r="D11" i="13"/>
  <c r="D12" i="13"/>
  <c r="D13" i="13"/>
  <c r="D14" i="13"/>
  <c r="D15" i="13"/>
  <c r="D16" i="13"/>
  <c r="D4" i="13"/>
  <c r="D3" i="13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4" i="12"/>
  <c r="D3" i="12"/>
  <c r="D5" i="11"/>
  <c r="D6" i="11"/>
  <c r="D8" i="11"/>
  <c r="D7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" i="11"/>
  <c r="D4" i="11"/>
  <c r="D43" i="13"/>
  <c r="D42" i="13"/>
  <c r="D41" i="13"/>
  <c r="D40" i="13"/>
  <c r="D39" i="13"/>
  <c r="D38" i="13"/>
  <c r="D37" i="13"/>
  <c r="D36" i="13"/>
  <c r="D35" i="13"/>
  <c r="D34" i="13"/>
  <c r="D33" i="13"/>
  <c r="D59" i="12"/>
  <c r="D58" i="12"/>
  <c r="D57" i="12"/>
  <c r="D56" i="12"/>
  <c r="D55" i="12"/>
  <c r="D54" i="12"/>
  <c r="D53" i="12"/>
  <c r="D52" i="12"/>
  <c r="D51" i="12"/>
  <c r="D50" i="12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44" i="11"/>
  <c r="D43" i="11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27" i="12"/>
  <c r="D28" i="12"/>
  <c r="D23" i="13"/>
  <c r="D22" i="13"/>
  <c r="D25" i="13"/>
  <c r="D24" i="13"/>
  <c r="D26" i="13"/>
  <c r="D27" i="13"/>
  <c r="D28" i="13"/>
  <c r="D29" i="13"/>
  <c r="D30" i="13"/>
  <c r="D20" i="13"/>
  <c r="D21" i="13"/>
  <c r="D86" i="11"/>
  <c r="D74" i="11"/>
  <c r="D79" i="11"/>
  <c r="D76" i="11"/>
  <c r="D80" i="11"/>
  <c r="D77" i="11"/>
  <c r="D84" i="11"/>
  <c r="D85" i="11"/>
  <c r="D81" i="11"/>
  <c r="D83" i="11"/>
  <c r="D82" i="11"/>
  <c r="D87" i="11"/>
  <c r="D88" i="11"/>
  <c r="D73" i="11"/>
  <c r="D78" i="11"/>
  <c r="D75" i="11"/>
</calcChain>
</file>

<file path=xl/sharedStrings.xml><?xml version="1.0" encoding="utf-8"?>
<sst xmlns="http://schemas.openxmlformats.org/spreadsheetml/2006/main" count="1234" uniqueCount="308">
  <si>
    <t>Bojarski</t>
  </si>
  <si>
    <t>Christensen</t>
  </si>
  <si>
    <t>Compton</t>
  </si>
  <si>
    <t>Natalie</t>
  </si>
  <si>
    <t>Michael</t>
  </si>
  <si>
    <t>David</t>
  </si>
  <si>
    <t>Justin</t>
  </si>
  <si>
    <t>Harnish</t>
  </si>
  <si>
    <t>Hipwell</t>
  </si>
  <si>
    <t>Marzula</t>
  </si>
  <si>
    <t>Micucci</t>
  </si>
  <si>
    <t>Phillips</t>
  </si>
  <si>
    <t>Clara</t>
  </si>
  <si>
    <t>Ethan</t>
  </si>
  <si>
    <t>Caroline</t>
  </si>
  <si>
    <t>Spellman</t>
  </si>
  <si>
    <t>Temple</t>
  </si>
  <si>
    <t>Wright</t>
  </si>
  <si>
    <t>Tess</t>
  </si>
  <si>
    <t>Hannah</t>
  </si>
  <si>
    <t>Max</t>
  </si>
  <si>
    <t>BEST</t>
  </si>
  <si>
    <t>Mile</t>
  </si>
  <si>
    <t>Ben</t>
  </si>
  <si>
    <t>Joe</t>
  </si>
  <si>
    <t>2 Mile</t>
  </si>
  <si>
    <t>AT run</t>
  </si>
  <si>
    <t>Savchik</t>
  </si>
  <si>
    <t>Zac</t>
  </si>
  <si>
    <t>Dan</t>
  </si>
  <si>
    <t>Snider</t>
  </si>
  <si>
    <t>Josh</t>
  </si>
  <si>
    <t>Rodgers</t>
  </si>
  <si>
    <t>Cam</t>
  </si>
  <si>
    <t xml:space="preserve">Ally </t>
  </si>
  <si>
    <t>Meehan</t>
  </si>
  <si>
    <t xml:space="preserve">Tess </t>
  </si>
  <si>
    <t>Stetson</t>
  </si>
  <si>
    <t>Devon</t>
  </si>
  <si>
    <t>Angermeier</t>
  </si>
  <si>
    <t>White</t>
  </si>
  <si>
    <t>Brendan</t>
  </si>
  <si>
    <t>James</t>
  </si>
  <si>
    <t>Lee</t>
  </si>
  <si>
    <t>Robbie</t>
  </si>
  <si>
    <t>Harnisch</t>
  </si>
  <si>
    <t>Ally</t>
  </si>
  <si>
    <t>Christy</t>
  </si>
  <si>
    <t>Kroll</t>
  </si>
  <si>
    <t>Jetta</t>
  </si>
  <si>
    <t>Noel</t>
  </si>
  <si>
    <t>Garland</t>
  </si>
  <si>
    <t>Cara</t>
  </si>
  <si>
    <t>Ru</t>
  </si>
  <si>
    <t>Nicole</t>
  </si>
  <si>
    <t>Fernando</t>
  </si>
  <si>
    <t>Adelle</t>
  </si>
  <si>
    <t>Gleeson</t>
  </si>
  <si>
    <t>Kossuth</t>
  </si>
  <si>
    <t>Gabby</t>
  </si>
  <si>
    <t>TT-3/19</t>
  </si>
  <si>
    <t>BH-3/31</t>
  </si>
  <si>
    <t>Silay</t>
  </si>
  <si>
    <t>Dougherty</t>
  </si>
  <si>
    <t>Jess</t>
  </si>
  <si>
    <t>GIRLS</t>
  </si>
  <si>
    <t>BOYS</t>
  </si>
  <si>
    <t>SV,FC-4/8</t>
  </si>
  <si>
    <t>Nootbaaar</t>
  </si>
  <si>
    <t>Paige</t>
  </si>
  <si>
    <t>But In-4/11</t>
  </si>
  <si>
    <t>Zach</t>
  </si>
  <si>
    <t>Djokic</t>
  </si>
  <si>
    <t>Pavle</t>
  </si>
  <si>
    <t>Andrew</t>
  </si>
  <si>
    <t>Thompson</t>
  </si>
  <si>
    <t>Stephen</t>
  </si>
  <si>
    <t>Best</t>
  </si>
  <si>
    <t>Boris</t>
  </si>
  <si>
    <t>Noah</t>
  </si>
  <si>
    <t>Kollitz</t>
  </si>
  <si>
    <t>Celebrezze</t>
  </si>
  <si>
    <t>NH-4/16</t>
  </si>
  <si>
    <t>Schweninger</t>
  </si>
  <si>
    <t>Carson</t>
  </si>
  <si>
    <t>Nootbaar</t>
  </si>
  <si>
    <t>Gabrielle</t>
  </si>
  <si>
    <t>B,Hamp-4/22</t>
  </si>
  <si>
    <t>Last</t>
  </si>
  <si>
    <t>First</t>
  </si>
  <si>
    <t>Gr</t>
  </si>
  <si>
    <t>PR-Sh</t>
  </si>
  <si>
    <t>NH-M</t>
  </si>
  <si>
    <t>BI</t>
  </si>
  <si>
    <t>Samantha</t>
  </si>
  <si>
    <t>Daggett</t>
  </si>
  <si>
    <t>Smith</t>
  </si>
  <si>
    <t>Kelsey</t>
  </si>
  <si>
    <t>Monteparte</t>
  </si>
  <si>
    <t>Sydney</t>
  </si>
  <si>
    <t>Burton</t>
  </si>
  <si>
    <t>Casey</t>
  </si>
  <si>
    <t>O'Neill</t>
  </si>
  <si>
    <t>Pergal</t>
  </si>
  <si>
    <t>Lauryn</t>
  </si>
  <si>
    <t>Davison</t>
  </si>
  <si>
    <t>Teresa</t>
  </si>
  <si>
    <t>Lindgren</t>
  </si>
  <si>
    <t>Emma</t>
  </si>
  <si>
    <t>Mudd</t>
  </si>
  <si>
    <t>Taylor</t>
  </si>
  <si>
    <t>Amanda</t>
  </si>
  <si>
    <t>Emily</t>
  </si>
  <si>
    <t>Mlecko</t>
  </si>
  <si>
    <t>Radocaj</t>
  </si>
  <si>
    <t>Bundy</t>
  </si>
  <si>
    <t>Jackson</t>
  </si>
  <si>
    <t>Julia</t>
  </si>
  <si>
    <t>Woods</t>
  </si>
  <si>
    <t>Fiedler</t>
  </si>
  <si>
    <t>BH</t>
  </si>
  <si>
    <t>PR&amp;SH</t>
  </si>
  <si>
    <t>NH&amp;Mars</t>
  </si>
  <si>
    <t>Abdalah</t>
  </si>
  <si>
    <t>Rene</t>
  </si>
  <si>
    <t>Georgiadis</t>
  </si>
  <si>
    <t>Christian</t>
  </si>
  <si>
    <t>Jiang</t>
  </si>
  <si>
    <t>Peter</t>
  </si>
  <si>
    <t>Alexander</t>
  </si>
  <si>
    <t>McGoey</t>
  </si>
  <si>
    <t>Lombardi</t>
  </si>
  <si>
    <t>Nathan</t>
  </si>
  <si>
    <t>Joshua</t>
  </si>
  <si>
    <t>Danny</t>
  </si>
  <si>
    <t>Slade</t>
  </si>
  <si>
    <t>Tyler</t>
  </si>
  <si>
    <t>Plenter</t>
  </si>
  <si>
    <t>Kelso</t>
  </si>
  <si>
    <t>Kathir</t>
  </si>
  <si>
    <t>Manav</t>
  </si>
  <si>
    <t>Orwig</t>
  </si>
  <si>
    <t>Calabrese</t>
  </si>
  <si>
    <t>Domenic</t>
  </si>
  <si>
    <t>Sansosti</t>
  </si>
  <si>
    <t>Darien</t>
  </si>
  <si>
    <t>Daniel</t>
  </si>
  <si>
    <t>Prem</t>
  </si>
  <si>
    <t>Eli</t>
  </si>
  <si>
    <t>Connor</t>
  </si>
  <si>
    <t>Jason</t>
  </si>
  <si>
    <t>Hribal</t>
  </si>
  <si>
    <t>Gibby</t>
  </si>
  <si>
    <t>Jack</t>
  </si>
  <si>
    <t>Van Osdol</t>
  </si>
  <si>
    <t>Nalepa</t>
  </si>
  <si>
    <t>Murphy</t>
  </si>
  <si>
    <t>Markus</t>
  </si>
  <si>
    <t>Zhou</t>
  </si>
  <si>
    <t>Eric</t>
  </si>
  <si>
    <t>Kim</t>
  </si>
  <si>
    <t>Young</t>
  </si>
  <si>
    <t>Baierl</t>
  </si>
  <si>
    <t>Migliozzi</t>
  </si>
  <si>
    <t>Evan</t>
  </si>
  <si>
    <t>Walsh</t>
  </si>
  <si>
    <t>McGuire</t>
  </si>
  <si>
    <t>Derek</t>
  </si>
  <si>
    <t>Chu</t>
  </si>
  <si>
    <t>Jiangfeng</t>
  </si>
  <si>
    <t>Brunner</t>
  </si>
  <si>
    <t>Ian</t>
  </si>
  <si>
    <t>Zeisler</t>
  </si>
  <si>
    <t>Will</t>
  </si>
  <si>
    <t>Palicki</t>
  </si>
  <si>
    <t>BH 3/24</t>
  </si>
  <si>
    <t>Kn, M 4/1</t>
  </si>
  <si>
    <t>AT Run</t>
  </si>
  <si>
    <t>Libby</t>
  </si>
  <si>
    <t>Jenna</t>
  </si>
  <si>
    <t>Fred</t>
  </si>
  <si>
    <t xml:space="preserve"> </t>
  </si>
  <si>
    <t>Medsger</t>
  </si>
  <si>
    <t>But, Ham</t>
  </si>
  <si>
    <t>But Inv</t>
  </si>
  <si>
    <t>Mars</t>
  </si>
  <si>
    <t>SVR</t>
  </si>
  <si>
    <t>NAI</t>
  </si>
  <si>
    <t>Wang</t>
  </si>
  <si>
    <t>Futen</t>
  </si>
  <si>
    <t>Foody</t>
  </si>
  <si>
    <t>Tomino</t>
  </si>
  <si>
    <t>Duckworth</t>
  </si>
  <si>
    <t>Elijah</t>
  </si>
  <si>
    <t>Shuttleworth</t>
  </si>
  <si>
    <t>Milliken</t>
  </si>
  <si>
    <t>Reed</t>
  </si>
  <si>
    <t>Frank</t>
  </si>
  <si>
    <t>Rudolph</t>
  </si>
  <si>
    <t>TT-3/23</t>
  </si>
  <si>
    <t>Cwalina</t>
  </si>
  <si>
    <t>Rechenmacher</t>
  </si>
  <si>
    <t>Mensch</t>
  </si>
  <si>
    <t>Annie</t>
  </si>
  <si>
    <t>Lynch</t>
  </si>
  <si>
    <t>Maria</t>
  </si>
  <si>
    <t>Duchi</t>
  </si>
  <si>
    <t>Bloomquist</t>
  </si>
  <si>
    <t>Standish</t>
  </si>
  <si>
    <t>Keeley</t>
  </si>
  <si>
    <t>Misutka</t>
  </si>
  <si>
    <t>Rina</t>
  </si>
  <si>
    <t>Tu</t>
  </si>
  <si>
    <t>Aarushi</t>
  </si>
  <si>
    <t>Jain</t>
  </si>
  <si>
    <t>Zachary</t>
  </si>
  <si>
    <t>Scoumis</t>
  </si>
  <si>
    <t>Theo</t>
  </si>
  <si>
    <t>Nate</t>
  </si>
  <si>
    <t>William</t>
  </si>
  <si>
    <t>Braden</t>
  </si>
  <si>
    <t>Chris</t>
  </si>
  <si>
    <t>Stefanie</t>
  </si>
  <si>
    <t>Abigail</t>
  </si>
  <si>
    <t>Madeleine</t>
  </si>
  <si>
    <t>Makenzie</t>
  </si>
  <si>
    <t>Calle</t>
  </si>
  <si>
    <t>Elyanna</t>
  </si>
  <si>
    <t>Waskiewicz</t>
  </si>
  <si>
    <t>Lily</t>
  </si>
  <si>
    <t>Kasunich</t>
  </si>
  <si>
    <t>Cercone</t>
  </si>
  <si>
    <t>Emilia</t>
  </si>
  <si>
    <t>Ranallo</t>
  </si>
  <si>
    <t>Katherine</t>
  </si>
  <si>
    <t>Roman</t>
  </si>
  <si>
    <t>Heistand</t>
  </si>
  <si>
    <t>Drazga</t>
  </si>
  <si>
    <t>Wonsettler</t>
  </si>
  <si>
    <t>Prusak</t>
  </si>
  <si>
    <t>Trinity</t>
  </si>
  <si>
    <t>Archey</t>
  </si>
  <si>
    <t>Lexie</t>
  </si>
  <si>
    <t>Slusser</t>
  </si>
  <si>
    <t>Huber</t>
  </si>
  <si>
    <t>Ferruchie</t>
  </si>
  <si>
    <t>Anton</t>
  </si>
  <si>
    <t>Cetin</t>
  </si>
  <si>
    <t>Evren</t>
  </si>
  <si>
    <t>Colon</t>
  </si>
  <si>
    <t>Percise</t>
  </si>
  <si>
    <t>Owens</t>
  </si>
  <si>
    <t>Kensly</t>
  </si>
  <si>
    <t>Owen</t>
  </si>
  <si>
    <t>Spano</t>
  </si>
  <si>
    <t>Sophia</t>
  </si>
  <si>
    <t>Barber</t>
  </si>
  <si>
    <t>Kendel</t>
  </si>
  <si>
    <t>Schupansky</t>
  </si>
  <si>
    <t>Sarah</t>
  </si>
  <si>
    <t>Last Name</t>
  </si>
  <si>
    <t>First Name</t>
  </si>
  <si>
    <t>SVFC (4-13)</t>
  </si>
  <si>
    <t>NH/M 4/12</t>
  </si>
  <si>
    <t>Bh (4-6)</t>
  </si>
  <si>
    <t>Knoch (4-5)</t>
  </si>
  <si>
    <t>1600 (3-23)</t>
  </si>
  <si>
    <t>8th</t>
  </si>
  <si>
    <t>7th</t>
  </si>
  <si>
    <t>Bjorklund</t>
  </si>
  <si>
    <t>Miner</t>
  </si>
  <si>
    <t>Joseph</t>
  </si>
  <si>
    <t>Knoch</t>
  </si>
  <si>
    <t>Patel</t>
  </si>
  <si>
    <t>Ashna</t>
  </si>
  <si>
    <t>Frist</t>
  </si>
  <si>
    <t>Abigale</t>
  </si>
  <si>
    <t>Timothy</t>
  </si>
  <si>
    <t>Nova</t>
  </si>
  <si>
    <t>PRSh (4-15)</t>
  </si>
  <si>
    <t>NHM (4-12)</t>
  </si>
  <si>
    <t>Kimble</t>
  </si>
  <si>
    <t>Sarra</t>
  </si>
  <si>
    <t>Eggert</t>
  </si>
  <si>
    <t>Ava</t>
  </si>
  <si>
    <t>2016 2 Mile</t>
  </si>
  <si>
    <t>2015 2 Mile</t>
  </si>
  <si>
    <t>2014 2 Mile</t>
  </si>
  <si>
    <t>2016  Mile</t>
  </si>
  <si>
    <t>2015 Mile</t>
  </si>
  <si>
    <t>2014 Mile</t>
  </si>
  <si>
    <t>2016 Mile</t>
  </si>
  <si>
    <t>ButIn(4-22)</t>
  </si>
  <si>
    <t>Dunaway</t>
  </si>
  <si>
    <t>Kate</t>
  </si>
  <si>
    <t>Raju</t>
  </si>
  <si>
    <t>Dhivyanka</t>
  </si>
  <si>
    <t>Wach</t>
  </si>
  <si>
    <t>Makayla</t>
  </si>
  <si>
    <t>Solman</t>
  </si>
  <si>
    <t>Burdsall</t>
  </si>
  <si>
    <t>Camden</t>
  </si>
  <si>
    <t>Anderson</t>
  </si>
  <si>
    <t>Luke</t>
  </si>
  <si>
    <t>B/H (4-26)</t>
  </si>
  <si>
    <t>M Inv. 4-29</t>
  </si>
  <si>
    <t>SVR 5-2</t>
  </si>
  <si>
    <t>NA Inv 5-5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</si>
</sst>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Fill="1" applyBorder="1"/>
    <xf numFmtId="0" fontId="0" fillId="3" borderId="1" xfId="0" applyFill="1" applyBorder="1"/>
    <xf numFmtId="0" fontId="0" fillId="0" borderId="2" xfId="0" applyFill="1" applyBorder="1"/>
    <xf numFmtId="0" fontId="0" fillId="0" borderId="1" xfId="0" applyNumberFormat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3" xfId="0" applyBorder="1"/>
    <xf numFmtId="0" fontId="2" fillId="0" borderId="4" xfId="0" applyFont="1" applyBorder="1"/>
    <xf numFmtId="0" fontId="2" fillId="0" borderId="4" xfId="0" applyFont="1" applyFill="1" applyBorder="1"/>
    <xf numFmtId="0" fontId="0" fillId="0" borderId="3" xfId="0" applyFill="1" applyBorder="1"/>
    <xf numFmtId="0" fontId="2" fillId="0" borderId="4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Border="1"/>
    <xf numFmtId="0" fontId="0" fillId="0" borderId="1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4" fontId="2" fillId="0" borderId="0" xfId="0" applyNumberFormat="1" applyFont="1"/>
    <xf numFmtId="0" fontId="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4"/>
  <sheetViews>
    <sheetView zoomScaleNormal="100" workbookViewId="0">
      <selection activeCell="A3" sqref="A3:D29"/>
    </sheetView>
  </sheetViews>
  <sheetFormatPr defaultRowHeight="15" x14ac:dyDescent="0.25"/>
  <cols>
    <col min="1" max="1" width="14.5703125" customWidth="1"/>
    <col min="2" max="2" width="15.140625" customWidth="1"/>
    <col min="3" max="3" width="4" style="1" bestFit="1" customWidth="1"/>
    <col min="4" max="4" width="9.140625" style="1"/>
    <col min="5" max="5" width="9.85546875" style="1" bestFit="1" customWidth="1"/>
    <col min="6" max="6" width="11.7109375" style="1" bestFit="1" customWidth="1"/>
    <col min="7" max="7" width="9.5703125" bestFit="1" customWidth="1"/>
    <col min="8" max="8" width="10.7109375" bestFit="1" customWidth="1"/>
    <col min="9" max="9" width="10.5703125" bestFit="1" customWidth="1"/>
    <col min="10" max="10" width="12.42578125" bestFit="1" customWidth="1"/>
    <col min="11" max="12" width="9.7109375" customWidth="1"/>
  </cols>
  <sheetData>
    <row r="1" spans="1:26" x14ac:dyDescent="0.25">
      <c r="A1" s="6" t="s">
        <v>291</v>
      </c>
    </row>
    <row r="2" spans="1:26" s="7" customFormat="1" x14ac:dyDescent="0.25">
      <c r="A2" s="8" t="s">
        <v>260</v>
      </c>
      <c r="B2" s="8" t="s">
        <v>261</v>
      </c>
      <c r="C2" s="8" t="s">
        <v>90</v>
      </c>
      <c r="D2" s="8" t="s">
        <v>77</v>
      </c>
      <c r="E2" s="7" t="s">
        <v>307</v>
      </c>
      <c r="F2" s="8" t="s">
        <v>306</v>
      </c>
      <c r="G2" s="8" t="s">
        <v>305</v>
      </c>
      <c r="H2" s="8" t="s">
        <v>304</v>
      </c>
      <c r="I2" s="8" t="s">
        <v>292</v>
      </c>
      <c r="J2" s="8" t="s">
        <v>279</v>
      </c>
      <c r="K2" s="8" t="s">
        <v>262</v>
      </c>
      <c r="L2" s="8" t="s">
        <v>280</v>
      </c>
      <c r="M2" s="8" t="s">
        <v>264</v>
      </c>
      <c r="N2" s="8" t="s">
        <v>272</v>
      </c>
      <c r="O2" s="8" t="s">
        <v>266</v>
      </c>
    </row>
    <row r="3" spans="1:26" s="7" customFormat="1" x14ac:dyDescent="0.25">
      <c r="A3" s="19" t="s">
        <v>95</v>
      </c>
      <c r="B3" s="19" t="s">
        <v>14</v>
      </c>
      <c r="C3" s="20" t="s">
        <v>267</v>
      </c>
      <c r="D3" s="20">
        <f>MIN(E3:O3)</f>
        <v>524.4</v>
      </c>
      <c r="E3" s="20"/>
      <c r="F3" s="20">
        <v>525.79999999999995</v>
      </c>
      <c r="G3" s="20"/>
      <c r="H3" s="20">
        <v>542.20000000000005</v>
      </c>
      <c r="I3" s="20"/>
      <c r="J3" s="20">
        <v>524.4</v>
      </c>
      <c r="K3" s="20"/>
      <c r="L3" s="20"/>
      <c r="M3" s="20">
        <v>543.79999999999995</v>
      </c>
      <c r="N3" s="20"/>
      <c r="O3" s="20">
        <v>539.29999999999995</v>
      </c>
      <c r="Q3" s="29"/>
      <c r="R3" s="29"/>
      <c r="S3" s="29"/>
    </row>
    <row r="4" spans="1:26" s="7" customFormat="1" x14ac:dyDescent="0.25">
      <c r="A4" s="19" t="s">
        <v>107</v>
      </c>
      <c r="B4" s="19" t="s">
        <v>19</v>
      </c>
      <c r="C4" s="20" t="s">
        <v>267</v>
      </c>
      <c r="D4" s="20">
        <f>MIN(E4:O4)</f>
        <v>539</v>
      </c>
      <c r="E4" s="20">
        <v>539</v>
      </c>
      <c r="F4" s="20">
        <v>547</v>
      </c>
      <c r="G4" s="20">
        <v>552.4</v>
      </c>
      <c r="H4" s="20">
        <v>542.79999999999995</v>
      </c>
      <c r="I4" s="20"/>
      <c r="J4" s="20"/>
      <c r="K4" s="20"/>
      <c r="L4" s="20"/>
      <c r="M4" s="20"/>
      <c r="N4" s="20"/>
      <c r="O4" s="20"/>
      <c r="Q4" s="29"/>
      <c r="R4" s="29"/>
      <c r="S4" s="29"/>
    </row>
    <row r="5" spans="1:26" s="7" customFormat="1" x14ac:dyDescent="0.25">
      <c r="A5" s="19" t="s">
        <v>200</v>
      </c>
      <c r="B5" s="19" t="s">
        <v>222</v>
      </c>
      <c r="C5" s="20" t="s">
        <v>268</v>
      </c>
      <c r="D5" s="20">
        <f>MIN(E5:O5)</f>
        <v>539.20000000000005</v>
      </c>
      <c r="E5" s="20"/>
      <c r="F5" s="20">
        <v>546</v>
      </c>
      <c r="G5" s="20">
        <v>543</v>
      </c>
      <c r="H5" s="20">
        <v>539.20000000000005</v>
      </c>
      <c r="I5" s="20">
        <v>542.6</v>
      </c>
      <c r="J5" s="20"/>
      <c r="K5" s="20">
        <v>544</v>
      </c>
      <c r="L5" s="20">
        <v>558.20000000000005</v>
      </c>
      <c r="M5" s="20"/>
      <c r="N5" s="20">
        <v>601.79999999999995</v>
      </c>
      <c r="O5" s="20">
        <v>621.20000000000005</v>
      </c>
      <c r="Q5" s="29"/>
      <c r="R5" s="29"/>
      <c r="S5" s="29"/>
      <c r="T5" s="23"/>
      <c r="U5" s="23"/>
      <c r="V5" s="23"/>
      <c r="W5" s="23"/>
      <c r="X5" s="23"/>
      <c r="Y5" s="23"/>
      <c r="Z5" s="23"/>
    </row>
    <row r="6" spans="1:26" s="7" customFormat="1" x14ac:dyDescent="0.25">
      <c r="A6" s="19" t="s">
        <v>239</v>
      </c>
      <c r="B6" s="19" t="s">
        <v>240</v>
      </c>
      <c r="C6" s="20" t="s">
        <v>268</v>
      </c>
      <c r="D6" s="20">
        <f>MIN(E6:O6)</f>
        <v>541.20000000000005</v>
      </c>
      <c r="E6" s="20"/>
      <c r="F6" s="20"/>
      <c r="G6" s="20"/>
      <c r="H6" s="20"/>
      <c r="I6" s="20"/>
      <c r="J6" s="20">
        <v>541.20000000000005</v>
      </c>
      <c r="K6" s="20"/>
      <c r="L6" s="20"/>
      <c r="M6" s="20"/>
      <c r="N6" s="20"/>
      <c r="O6" s="20"/>
      <c r="Q6" s="29"/>
      <c r="R6" s="29"/>
      <c r="S6" s="29"/>
      <c r="T6" s="23"/>
      <c r="U6" s="23"/>
      <c r="V6" s="23"/>
      <c r="W6" s="23"/>
      <c r="X6" s="23"/>
      <c r="Y6" s="23"/>
      <c r="Z6" s="23"/>
    </row>
    <row r="7" spans="1:26" s="7" customFormat="1" x14ac:dyDescent="0.25">
      <c r="A7" s="19" t="s">
        <v>105</v>
      </c>
      <c r="B7" s="19" t="s">
        <v>106</v>
      </c>
      <c r="C7" s="20" t="s">
        <v>267</v>
      </c>
      <c r="D7" s="20">
        <f>MIN(E7:O7)</f>
        <v>546.6</v>
      </c>
      <c r="E7" s="20">
        <v>554.4</v>
      </c>
      <c r="F7" s="20">
        <v>548.6</v>
      </c>
      <c r="G7" s="20"/>
      <c r="H7" s="20"/>
      <c r="I7" s="20">
        <v>546.6</v>
      </c>
      <c r="J7" s="20"/>
      <c r="K7" s="20">
        <v>553.79999999999995</v>
      </c>
      <c r="L7" s="20"/>
      <c r="M7" s="20">
        <v>607.4</v>
      </c>
      <c r="N7" s="20">
        <v>605</v>
      </c>
      <c r="O7" s="20">
        <v>604.4</v>
      </c>
      <c r="Q7" s="29"/>
      <c r="R7" s="29"/>
      <c r="S7" s="29"/>
      <c r="T7" s="23"/>
      <c r="U7" s="23"/>
      <c r="V7" s="23"/>
      <c r="W7" s="23"/>
      <c r="X7" s="23"/>
      <c r="Y7" s="23"/>
      <c r="Z7" s="23"/>
    </row>
    <row r="8" spans="1:26" s="7" customFormat="1" x14ac:dyDescent="0.25">
      <c r="A8" s="19" t="s">
        <v>15</v>
      </c>
      <c r="B8" s="19" t="s">
        <v>19</v>
      </c>
      <c r="C8" s="20" t="s">
        <v>267</v>
      </c>
      <c r="D8" s="20">
        <f>MIN(E8:O8)</f>
        <v>551.70000000000005</v>
      </c>
      <c r="E8" s="20"/>
      <c r="F8" s="20">
        <v>604</v>
      </c>
      <c r="G8" s="20"/>
      <c r="H8" s="20">
        <v>551.70000000000005</v>
      </c>
      <c r="I8" s="20">
        <v>559.5</v>
      </c>
      <c r="J8" s="20"/>
      <c r="K8" s="20"/>
      <c r="L8" s="20">
        <v>603.5</v>
      </c>
      <c r="M8" s="20">
        <v>608</v>
      </c>
      <c r="N8" s="20">
        <v>605.70000000000005</v>
      </c>
      <c r="O8" s="20">
        <v>602.5</v>
      </c>
      <c r="Q8" s="29"/>
      <c r="R8" s="29"/>
      <c r="S8" s="29"/>
      <c r="T8" s="23"/>
      <c r="U8" s="23"/>
      <c r="V8" s="23"/>
      <c r="W8" s="23"/>
      <c r="X8" s="23"/>
      <c r="Y8" s="23"/>
      <c r="Z8" s="23"/>
    </row>
    <row r="9" spans="1:26" s="7" customFormat="1" x14ac:dyDescent="0.25">
      <c r="A9" s="19" t="s">
        <v>113</v>
      </c>
      <c r="B9" s="19" t="s">
        <v>179</v>
      </c>
      <c r="C9" s="20" t="s">
        <v>267</v>
      </c>
      <c r="D9" s="20">
        <f>MIN(E9:O9)</f>
        <v>610.70000000000005</v>
      </c>
      <c r="E9" s="20"/>
      <c r="F9" s="20"/>
      <c r="G9" s="20"/>
      <c r="H9" s="20"/>
      <c r="I9" s="20"/>
      <c r="J9" s="20"/>
      <c r="K9" s="20">
        <v>610.70000000000005</v>
      </c>
      <c r="L9" s="20"/>
      <c r="M9" s="20">
        <v>634.9</v>
      </c>
      <c r="N9" s="20"/>
      <c r="O9" s="20">
        <v>630.29999999999995</v>
      </c>
      <c r="Q9" s="29"/>
      <c r="R9" s="29"/>
      <c r="S9" s="29"/>
      <c r="T9" s="23"/>
      <c r="U9" s="23"/>
      <c r="V9" s="23"/>
      <c r="W9" s="23"/>
      <c r="X9" s="23"/>
      <c r="Y9" s="23"/>
      <c r="Z9" s="23"/>
    </row>
    <row r="10" spans="1:26" s="7" customFormat="1" x14ac:dyDescent="0.25">
      <c r="A10" s="19" t="s">
        <v>226</v>
      </c>
      <c r="B10" s="19" t="s">
        <v>227</v>
      </c>
      <c r="C10" s="20" t="s">
        <v>267</v>
      </c>
      <c r="D10" s="20">
        <f>MIN(E10:O10)</f>
        <v>611.6</v>
      </c>
      <c r="E10" s="20"/>
      <c r="F10" s="20"/>
      <c r="G10" s="20"/>
      <c r="H10" s="20"/>
      <c r="I10" s="20"/>
      <c r="J10" s="20">
        <v>617.70000000000005</v>
      </c>
      <c r="K10" s="20">
        <v>613.70000000000005</v>
      </c>
      <c r="L10" s="20">
        <v>611.6</v>
      </c>
      <c r="M10" s="20">
        <v>637.1</v>
      </c>
      <c r="N10" s="20">
        <v>621.70000000000005</v>
      </c>
      <c r="O10" s="20">
        <v>627.1</v>
      </c>
      <c r="Q10" s="29"/>
      <c r="R10" s="29"/>
      <c r="S10" s="29"/>
      <c r="T10" s="23"/>
      <c r="U10" s="23"/>
      <c r="V10" s="23"/>
      <c r="W10" s="23"/>
      <c r="X10" s="23"/>
      <c r="Y10" s="23"/>
      <c r="Z10" s="23"/>
    </row>
    <row r="11" spans="1:26" s="7" customFormat="1" x14ac:dyDescent="0.25">
      <c r="A11" s="19" t="s">
        <v>202</v>
      </c>
      <c r="B11" s="19" t="s">
        <v>223</v>
      </c>
      <c r="C11" s="20" t="s">
        <v>267</v>
      </c>
      <c r="D11" s="20">
        <f>MIN(E11:O11)</f>
        <v>612.29999999999995</v>
      </c>
      <c r="E11" s="20"/>
      <c r="F11" s="20"/>
      <c r="G11" s="20"/>
      <c r="H11" s="20">
        <v>612.29999999999995</v>
      </c>
      <c r="I11" s="20"/>
      <c r="J11" s="20"/>
      <c r="K11" s="20">
        <v>614.1</v>
      </c>
      <c r="L11" s="20"/>
      <c r="M11" s="20">
        <v>628.70000000000005</v>
      </c>
      <c r="N11" s="20"/>
      <c r="O11" s="20">
        <v>632</v>
      </c>
      <c r="Q11" s="29"/>
      <c r="R11" s="29"/>
      <c r="S11" s="29"/>
      <c r="T11" s="23"/>
      <c r="U11" s="23"/>
      <c r="V11" s="23"/>
      <c r="W11" s="23"/>
      <c r="X11" s="23"/>
      <c r="Y11" s="23"/>
      <c r="Z11" s="23"/>
    </row>
    <row r="12" spans="1:26" s="7" customFormat="1" x14ac:dyDescent="0.25">
      <c r="A12" s="19" t="s">
        <v>204</v>
      </c>
      <c r="B12" s="19" t="s">
        <v>203</v>
      </c>
      <c r="C12" s="20" t="s">
        <v>268</v>
      </c>
      <c r="D12" s="20">
        <f>MIN(E12:O12)</f>
        <v>618.6</v>
      </c>
      <c r="E12" s="20"/>
      <c r="F12" s="20"/>
      <c r="G12" s="20"/>
      <c r="H12" s="20">
        <v>623.1</v>
      </c>
      <c r="I12" s="20"/>
      <c r="J12" s="20">
        <v>618.6</v>
      </c>
      <c r="K12" s="20"/>
      <c r="L12" s="20">
        <v>628.29999999999995</v>
      </c>
      <c r="M12" s="20">
        <v>652.29999999999995</v>
      </c>
      <c r="N12" s="20">
        <v>630.1</v>
      </c>
      <c r="O12" s="20">
        <v>643.20000000000005</v>
      </c>
      <c r="Q12" s="29"/>
      <c r="R12" s="29"/>
      <c r="S12" s="29"/>
      <c r="T12" s="23"/>
      <c r="U12" s="23"/>
      <c r="V12" s="23"/>
      <c r="W12" s="23"/>
      <c r="X12" s="23"/>
      <c r="Y12" s="23"/>
      <c r="Z12" s="23"/>
    </row>
    <row r="13" spans="1:26" s="7" customFormat="1" x14ac:dyDescent="0.25">
      <c r="A13" s="19" t="s">
        <v>201</v>
      </c>
      <c r="B13" s="19" t="s">
        <v>110</v>
      </c>
      <c r="C13" s="20" t="s">
        <v>268</v>
      </c>
      <c r="D13" s="20">
        <f>MIN(E13:O13)</f>
        <v>620.29999999999995</v>
      </c>
      <c r="E13" s="20"/>
      <c r="F13" s="20"/>
      <c r="G13" s="20"/>
      <c r="H13" s="20"/>
      <c r="I13" s="20"/>
      <c r="J13" s="20"/>
      <c r="K13" s="20">
        <v>623.79999999999995</v>
      </c>
      <c r="L13" s="20">
        <v>620.29999999999995</v>
      </c>
      <c r="M13" s="20">
        <v>636.79999999999995</v>
      </c>
      <c r="N13" s="20">
        <v>626</v>
      </c>
      <c r="O13" s="20">
        <v>627.20000000000005</v>
      </c>
      <c r="Q13" s="29"/>
      <c r="R13" s="29"/>
      <c r="S13" s="29"/>
      <c r="T13" s="23"/>
      <c r="U13" s="23"/>
      <c r="V13" s="23"/>
      <c r="W13" s="23"/>
      <c r="X13" s="23"/>
      <c r="Y13" s="23"/>
      <c r="Z13" s="23"/>
    </row>
    <row r="14" spans="1:26" s="7" customFormat="1" x14ac:dyDescent="0.25">
      <c r="A14" s="19" t="s">
        <v>75</v>
      </c>
      <c r="B14" s="19" t="s">
        <v>112</v>
      </c>
      <c r="C14" s="20" t="s">
        <v>268</v>
      </c>
      <c r="D14" s="20">
        <f>MIN(E14:O14)</f>
        <v>625</v>
      </c>
      <c r="E14" s="20"/>
      <c r="F14" s="20"/>
      <c r="G14" s="20"/>
      <c r="H14" s="20"/>
      <c r="I14" s="20"/>
      <c r="J14" s="20">
        <v>625</v>
      </c>
      <c r="K14" s="20"/>
      <c r="L14" s="20"/>
      <c r="M14" s="20">
        <v>631.79999999999995</v>
      </c>
      <c r="N14" s="20"/>
      <c r="O14" s="20">
        <v>636.20000000000005</v>
      </c>
      <c r="Q14" s="29"/>
      <c r="R14" s="29"/>
      <c r="S14" s="29"/>
      <c r="T14" s="23"/>
      <c r="U14" s="23"/>
      <c r="V14" s="23"/>
      <c r="W14" s="23"/>
      <c r="X14" s="23"/>
      <c r="Y14" s="23"/>
      <c r="Z14" s="23"/>
    </row>
    <row r="15" spans="1:26" s="7" customFormat="1" x14ac:dyDescent="0.25">
      <c r="A15" s="19" t="s">
        <v>206</v>
      </c>
      <c r="B15" s="19" t="s">
        <v>205</v>
      </c>
      <c r="C15" s="20" t="s">
        <v>268</v>
      </c>
      <c r="D15" s="20">
        <f>MIN(E15:O15)</f>
        <v>625.29999999999995</v>
      </c>
      <c r="E15" s="20"/>
      <c r="F15" s="20"/>
      <c r="G15" s="20"/>
      <c r="H15" s="20">
        <v>625.29999999999995</v>
      </c>
      <c r="I15" s="20"/>
      <c r="J15" s="20">
        <v>629.4</v>
      </c>
      <c r="K15" s="20"/>
      <c r="L15" s="20">
        <v>633.5</v>
      </c>
      <c r="M15" s="20">
        <v>647.29999999999995</v>
      </c>
      <c r="N15" s="20">
        <v>631.9</v>
      </c>
      <c r="O15" s="20">
        <v>648.20000000000005</v>
      </c>
      <c r="P15" s="7" t="s">
        <v>181</v>
      </c>
      <c r="Q15" s="29"/>
      <c r="R15" s="29"/>
      <c r="S15" s="29"/>
      <c r="T15" s="23"/>
      <c r="U15" s="23"/>
      <c r="V15" s="23"/>
      <c r="W15" s="23"/>
      <c r="X15" s="23"/>
      <c r="Y15" s="23"/>
      <c r="Z15" s="23"/>
    </row>
    <row r="16" spans="1:26" s="7" customFormat="1" x14ac:dyDescent="0.25">
      <c r="A16" s="19" t="s">
        <v>208</v>
      </c>
      <c r="B16" s="19" t="s">
        <v>225</v>
      </c>
      <c r="C16" s="20" t="s">
        <v>268</v>
      </c>
      <c r="D16" s="20">
        <f>MIN(E16:O16)</f>
        <v>636.20000000000005</v>
      </c>
      <c r="E16" s="20"/>
      <c r="F16" s="20"/>
      <c r="G16" s="20"/>
      <c r="H16" s="20">
        <v>650.5</v>
      </c>
      <c r="I16" s="20"/>
      <c r="J16" s="20">
        <v>636.20000000000005</v>
      </c>
      <c r="K16" s="20">
        <v>648.5</v>
      </c>
      <c r="L16" s="20">
        <v>653.79999999999995</v>
      </c>
      <c r="M16" s="20"/>
      <c r="N16" s="20"/>
      <c r="O16" s="20">
        <v>719.1</v>
      </c>
      <c r="Q16" s="29"/>
      <c r="R16" s="29"/>
      <c r="S16" s="29"/>
      <c r="T16" s="23"/>
      <c r="U16" s="23"/>
      <c r="V16" s="23"/>
      <c r="W16" s="23"/>
      <c r="X16" s="23"/>
      <c r="Y16" s="23"/>
      <c r="Z16" s="23"/>
    </row>
    <row r="17" spans="1:52" s="7" customFormat="1" x14ac:dyDescent="0.25">
      <c r="A17" s="19" t="s">
        <v>233</v>
      </c>
      <c r="B17" s="19" t="s">
        <v>234</v>
      </c>
      <c r="C17" s="20" t="s">
        <v>268</v>
      </c>
      <c r="D17" s="20">
        <f>MIN(E17:O17)</f>
        <v>636.79999999999995</v>
      </c>
      <c r="E17" s="20"/>
      <c r="F17" s="20"/>
      <c r="G17" s="20"/>
      <c r="H17" s="20"/>
      <c r="I17" s="20"/>
      <c r="J17" s="20">
        <v>636.79999999999995</v>
      </c>
      <c r="K17" s="20"/>
      <c r="L17" s="20">
        <v>648.4</v>
      </c>
      <c r="M17" s="20"/>
      <c r="N17" s="20"/>
      <c r="O17" s="20">
        <v>743.4</v>
      </c>
      <c r="Q17" s="29"/>
      <c r="R17" s="29"/>
      <c r="S17" s="29"/>
      <c r="T17" s="23"/>
      <c r="U17" s="23"/>
      <c r="V17" s="23"/>
      <c r="W17" s="23"/>
      <c r="X17" s="23"/>
      <c r="Y17" s="23"/>
      <c r="Z17" s="23"/>
    </row>
    <row r="18" spans="1:52" s="7" customFormat="1" x14ac:dyDescent="0.25">
      <c r="A18" s="19" t="s">
        <v>281</v>
      </c>
      <c r="B18" s="19" t="s">
        <v>282</v>
      </c>
      <c r="C18" s="20" t="s">
        <v>268</v>
      </c>
      <c r="D18" s="20">
        <f>MIN(E18:O18)</f>
        <v>637.5</v>
      </c>
      <c r="E18" s="20"/>
      <c r="F18" s="20"/>
      <c r="G18" s="20"/>
      <c r="H18" s="20"/>
      <c r="I18" s="20"/>
      <c r="J18" s="20">
        <v>637.5</v>
      </c>
      <c r="K18" s="20"/>
      <c r="L18" s="20"/>
      <c r="M18" s="20"/>
      <c r="N18" s="20"/>
      <c r="O18" s="20"/>
      <c r="Q18" s="29"/>
      <c r="R18" s="29"/>
      <c r="S18" s="29"/>
      <c r="T18" s="23"/>
      <c r="U18" s="23"/>
      <c r="V18" s="23"/>
      <c r="W18" s="23"/>
      <c r="X18" s="23"/>
      <c r="Y18" s="23"/>
      <c r="Z18" s="23"/>
    </row>
    <row r="19" spans="1:52" s="7" customFormat="1" x14ac:dyDescent="0.25">
      <c r="A19" s="19" t="s">
        <v>230</v>
      </c>
      <c r="B19" s="19" t="s">
        <v>14</v>
      </c>
      <c r="C19" s="20" t="s">
        <v>268</v>
      </c>
      <c r="D19" s="20">
        <f>MIN(E19:O19)</f>
        <v>638.20000000000005</v>
      </c>
      <c r="E19" s="20"/>
      <c r="F19" s="20"/>
      <c r="G19" s="20"/>
      <c r="H19" s="20">
        <v>652.5</v>
      </c>
      <c r="I19" s="20"/>
      <c r="J19" s="20">
        <v>638.20000000000005</v>
      </c>
      <c r="K19" s="20">
        <v>650.1</v>
      </c>
      <c r="L19" s="20">
        <v>653.29999999999995</v>
      </c>
      <c r="M19" s="20"/>
      <c r="N19" s="20"/>
      <c r="O19" s="20">
        <v>716.9</v>
      </c>
      <c r="Q19" s="29"/>
      <c r="R19" s="29"/>
      <c r="S19" s="29"/>
      <c r="T19" s="23"/>
      <c r="U19" s="23"/>
      <c r="V19" s="23"/>
      <c r="W19" s="23"/>
      <c r="X19" s="23"/>
      <c r="Y19" s="23"/>
      <c r="Z19" s="23"/>
    </row>
    <row r="20" spans="1:52" s="28" customFormat="1" x14ac:dyDescent="0.25">
      <c r="A20" s="19" t="s">
        <v>273</v>
      </c>
      <c r="B20" s="19" t="s">
        <v>274</v>
      </c>
      <c r="C20" s="20" t="s">
        <v>268</v>
      </c>
      <c r="D20" s="20">
        <f>MIN(E20:O20)</f>
        <v>640.1</v>
      </c>
      <c r="E20" s="20"/>
      <c r="F20" s="20"/>
      <c r="G20" s="20"/>
      <c r="H20" s="20">
        <v>640.1</v>
      </c>
      <c r="I20" s="20"/>
      <c r="J20" s="20"/>
      <c r="K20" s="20"/>
      <c r="L20" s="20">
        <v>644.20000000000005</v>
      </c>
      <c r="M20" s="20"/>
      <c r="N20" s="20"/>
      <c r="O20" s="20"/>
      <c r="P20" s="7"/>
      <c r="Q20" s="30"/>
      <c r="R20" s="30"/>
      <c r="S20" s="30"/>
      <c r="T20" s="21"/>
      <c r="U20" s="21"/>
      <c r="V20" s="21"/>
      <c r="W20" s="21"/>
      <c r="X20" s="21"/>
      <c r="Y20" s="21"/>
      <c r="Z20" s="21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pans="1:52" s="7" customFormat="1" x14ac:dyDescent="0.25">
      <c r="A21" s="19" t="s">
        <v>114</v>
      </c>
      <c r="B21" s="19" t="s">
        <v>14</v>
      </c>
      <c r="C21" s="20" t="s">
        <v>267</v>
      </c>
      <c r="D21" s="20">
        <f>MIN(E21:O21)</f>
        <v>641</v>
      </c>
      <c r="E21" s="20"/>
      <c r="F21" s="20"/>
      <c r="G21" s="20"/>
      <c r="H21" s="20"/>
      <c r="I21" s="20"/>
      <c r="J21" s="20">
        <v>641</v>
      </c>
      <c r="K21" s="20"/>
      <c r="L21" s="20">
        <v>649.79999999999995</v>
      </c>
      <c r="M21" s="20">
        <v>656.8</v>
      </c>
      <c r="N21" s="20"/>
      <c r="O21" s="20">
        <v>657.3</v>
      </c>
      <c r="Q21" s="30"/>
      <c r="R21" s="30"/>
      <c r="S21" s="30"/>
      <c r="T21" s="21"/>
      <c r="U21" s="21"/>
      <c r="V21" s="21"/>
      <c r="W21" s="21"/>
      <c r="X21" s="21"/>
      <c r="Y21" s="21"/>
      <c r="Z21" s="21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1:52" s="7" customFormat="1" x14ac:dyDescent="0.25">
      <c r="A22" s="19" t="s">
        <v>238</v>
      </c>
      <c r="B22" s="19" t="s">
        <v>117</v>
      </c>
      <c r="C22" s="20" t="s">
        <v>268</v>
      </c>
      <c r="D22" s="20">
        <f>MIN(E22:O22)</f>
        <v>652.70000000000005</v>
      </c>
      <c r="E22" s="20"/>
      <c r="F22" s="20"/>
      <c r="G22" s="20"/>
      <c r="H22" s="20">
        <v>652.70000000000005</v>
      </c>
      <c r="I22" s="20"/>
      <c r="J22" s="20">
        <v>706.7</v>
      </c>
      <c r="K22" s="20">
        <v>700.3</v>
      </c>
      <c r="L22" s="20">
        <v>719.5</v>
      </c>
      <c r="M22" s="20">
        <v>719.8</v>
      </c>
      <c r="N22" s="20"/>
      <c r="O22" s="20"/>
      <c r="Q22" s="29"/>
      <c r="R22" s="29"/>
      <c r="S22" s="29"/>
      <c r="T22" s="23"/>
      <c r="U22" s="23"/>
      <c r="V22" s="23"/>
      <c r="W22" s="23"/>
      <c r="X22" s="23"/>
      <c r="Y22" s="23"/>
      <c r="Z22" s="23"/>
    </row>
    <row r="23" spans="1:52" s="7" customFormat="1" x14ac:dyDescent="0.25">
      <c r="A23" s="19" t="s">
        <v>228</v>
      </c>
      <c r="B23" s="19" t="s">
        <v>229</v>
      </c>
      <c r="C23" s="20" t="s">
        <v>268</v>
      </c>
      <c r="D23" s="20">
        <f>MIN(E23:O23)</f>
        <v>654.9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>
        <v>654.9</v>
      </c>
      <c r="Q23" s="29"/>
      <c r="R23" s="29"/>
      <c r="S23" s="29"/>
      <c r="T23" s="23"/>
      <c r="U23" s="23"/>
      <c r="V23" s="23"/>
      <c r="W23" s="23"/>
      <c r="X23" s="23"/>
      <c r="Y23" s="23"/>
      <c r="Z23" s="23"/>
    </row>
    <row r="24" spans="1:52" s="7" customFormat="1" x14ac:dyDescent="0.25">
      <c r="A24" s="19" t="s">
        <v>207</v>
      </c>
      <c r="B24" s="19" t="s">
        <v>224</v>
      </c>
      <c r="C24" s="20" t="s">
        <v>267</v>
      </c>
      <c r="D24" s="20">
        <f>MIN(E24:O24)</f>
        <v>655.5</v>
      </c>
      <c r="E24" s="20"/>
      <c r="F24" s="20"/>
      <c r="G24" s="20"/>
      <c r="H24" s="20"/>
      <c r="I24" s="20"/>
      <c r="J24" s="20"/>
      <c r="K24" s="20">
        <v>655.5</v>
      </c>
      <c r="L24" s="20"/>
      <c r="M24" s="20">
        <v>708.6</v>
      </c>
      <c r="N24" s="20"/>
      <c r="O24" s="20">
        <v>709.6</v>
      </c>
      <c r="Q24" s="29"/>
      <c r="R24" s="29"/>
      <c r="S24" s="29"/>
      <c r="T24" s="23"/>
      <c r="U24" s="23"/>
      <c r="V24" s="23"/>
      <c r="W24" s="23"/>
      <c r="X24" s="23"/>
      <c r="Y24" s="23"/>
      <c r="Z24" s="23"/>
    </row>
    <row r="25" spans="1:52" s="7" customFormat="1" x14ac:dyDescent="0.25">
      <c r="A25" s="19" t="s">
        <v>214</v>
      </c>
      <c r="B25" s="19" t="s">
        <v>213</v>
      </c>
      <c r="C25" s="20" t="s">
        <v>267</v>
      </c>
      <c r="D25" s="20">
        <f>MIN(E25:O25)</f>
        <v>707.5</v>
      </c>
      <c r="E25" s="20"/>
      <c r="F25" s="20"/>
      <c r="G25" s="20"/>
      <c r="H25" s="20">
        <v>707.5</v>
      </c>
      <c r="I25" s="20"/>
      <c r="J25" s="20"/>
      <c r="K25" s="20"/>
      <c r="L25" s="20">
        <v>721.5</v>
      </c>
      <c r="M25" s="20"/>
      <c r="N25" s="20"/>
      <c r="O25" s="20">
        <v>757.9</v>
      </c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52" s="7" customFormat="1" x14ac:dyDescent="0.25">
      <c r="A26" s="19" t="s">
        <v>210</v>
      </c>
      <c r="B26" s="19" t="s">
        <v>209</v>
      </c>
      <c r="C26" s="20" t="s">
        <v>268</v>
      </c>
      <c r="D26" s="20">
        <f>MIN(E26:O26)</f>
        <v>727.1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>
        <v>727.1</v>
      </c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52" s="7" customFormat="1" x14ac:dyDescent="0.25">
      <c r="A27" s="19" t="s">
        <v>275</v>
      </c>
      <c r="B27" s="19" t="s">
        <v>276</v>
      </c>
      <c r="C27" s="20" t="s">
        <v>268</v>
      </c>
      <c r="D27" s="20">
        <f>MIN(E27:O27)</f>
        <v>728.4</v>
      </c>
      <c r="E27" s="20"/>
      <c r="F27" s="20"/>
      <c r="G27" s="20"/>
      <c r="H27" s="20">
        <v>740.3</v>
      </c>
      <c r="I27" s="20"/>
      <c r="J27" s="20">
        <v>737.5</v>
      </c>
      <c r="K27" s="20">
        <v>728.4</v>
      </c>
      <c r="L27" s="20">
        <v>731.2</v>
      </c>
      <c r="M27" s="20"/>
      <c r="N27" s="20"/>
      <c r="O27" s="20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52" s="7" customFormat="1" x14ac:dyDescent="0.25">
      <c r="A28" s="39" t="s">
        <v>212</v>
      </c>
      <c r="B28" s="39" t="s">
        <v>211</v>
      </c>
      <c r="C28" s="20" t="s">
        <v>268</v>
      </c>
      <c r="D28" s="20">
        <f>MIN(E28:O28)</f>
        <v>729.2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>
        <v>729.2</v>
      </c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52" s="7" customFormat="1" x14ac:dyDescent="0.25">
      <c r="A29" s="39" t="s">
        <v>231</v>
      </c>
      <c r="B29" s="39" t="s">
        <v>232</v>
      </c>
      <c r="C29" s="20" t="s">
        <v>268</v>
      </c>
      <c r="D29" s="20">
        <f>MIN(E29:O29)</f>
        <v>730.5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>
        <v>730.5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52" s="7" customFormat="1" x14ac:dyDescent="0.25">
      <c r="A30" s="22"/>
      <c r="B30" s="22"/>
      <c r="C30" s="8"/>
      <c r="D30" s="31"/>
      <c r="E30" s="21"/>
      <c r="F30" s="8"/>
      <c r="G30" s="8"/>
      <c r="H30" s="8"/>
      <c r="I30" s="8"/>
      <c r="J30" s="8"/>
      <c r="K30" s="8"/>
      <c r="L30" s="8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spans="1:52" s="7" customFormat="1" x14ac:dyDescent="0.25">
      <c r="A31" s="28" t="s">
        <v>289</v>
      </c>
      <c r="B31" s="28">
        <v>2015</v>
      </c>
      <c r="C31" s="28" t="s">
        <v>90</v>
      </c>
      <c r="D31" s="28" t="s">
        <v>77</v>
      </c>
      <c r="E31" s="28" t="s">
        <v>175</v>
      </c>
      <c r="F31" s="25" t="s">
        <v>176</v>
      </c>
      <c r="G31" s="25" t="s">
        <v>91</v>
      </c>
      <c r="H31" s="25" t="s">
        <v>92</v>
      </c>
      <c r="I31" s="25" t="s">
        <v>93</v>
      </c>
      <c r="J31" s="25" t="s">
        <v>183</v>
      </c>
      <c r="K31" s="25" t="s">
        <v>185</v>
      </c>
      <c r="L31" s="26" t="s">
        <v>186</v>
      </c>
      <c r="M31" s="26" t="s">
        <v>187</v>
      </c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spans="1:52" s="7" customFormat="1" x14ac:dyDescent="0.25">
      <c r="A32" s="24" t="s">
        <v>35</v>
      </c>
      <c r="B32" s="24" t="s">
        <v>46</v>
      </c>
      <c r="C32" s="32">
        <v>8</v>
      </c>
      <c r="D32" s="32">
        <f>MIN(E32:M32)</f>
        <v>526.9</v>
      </c>
      <c r="E32" s="32">
        <v>535.29999999999995</v>
      </c>
      <c r="F32" s="24">
        <v>539.6</v>
      </c>
      <c r="G32" s="24">
        <v>538.9</v>
      </c>
      <c r="H32" s="24"/>
      <c r="I32" s="24">
        <v>539</v>
      </c>
      <c r="J32" s="24">
        <v>533.5</v>
      </c>
      <c r="K32" s="24"/>
      <c r="L32" s="27">
        <v>538.4</v>
      </c>
      <c r="M32" s="27">
        <v>526.9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1:13" s="7" customFormat="1" x14ac:dyDescent="0.25">
      <c r="A33" s="2" t="s">
        <v>95</v>
      </c>
      <c r="B33" s="2" t="s">
        <v>14</v>
      </c>
      <c r="C33" s="3">
        <v>7</v>
      </c>
      <c r="D33" s="3">
        <f>MIN(E33:M33)</f>
        <v>533.70000000000005</v>
      </c>
      <c r="E33" s="3"/>
      <c r="F33" s="2">
        <v>541.20000000000005</v>
      </c>
      <c r="G33" s="2"/>
      <c r="H33" s="2">
        <v>541.20000000000005</v>
      </c>
      <c r="I33" s="2"/>
      <c r="J33" s="2">
        <v>533.70000000000005</v>
      </c>
      <c r="K33" s="2"/>
      <c r="L33" s="2">
        <v>543.5</v>
      </c>
      <c r="M33" s="2"/>
    </row>
    <row r="34" spans="1:13" x14ac:dyDescent="0.25">
      <c r="A34" s="2" t="s">
        <v>48</v>
      </c>
      <c r="B34" s="2" t="s">
        <v>49</v>
      </c>
      <c r="C34" s="3">
        <v>8</v>
      </c>
      <c r="D34" s="3">
        <f t="shared" ref="D34:D44" si="0">MIN(E34:M34)</f>
        <v>600</v>
      </c>
      <c r="E34" s="3"/>
      <c r="F34" s="2">
        <v>615.5</v>
      </c>
      <c r="G34" s="2"/>
      <c r="H34" s="2">
        <v>609.9</v>
      </c>
      <c r="I34" s="2">
        <v>601.6</v>
      </c>
      <c r="J34" s="2"/>
      <c r="K34" s="2">
        <v>600</v>
      </c>
      <c r="L34" s="13">
        <v>600.5</v>
      </c>
      <c r="M34" s="2"/>
    </row>
    <row r="35" spans="1:13" x14ac:dyDescent="0.25">
      <c r="A35" s="2" t="s">
        <v>105</v>
      </c>
      <c r="B35" s="2" t="s">
        <v>106</v>
      </c>
      <c r="C35" s="3">
        <v>7</v>
      </c>
      <c r="D35" s="3">
        <f t="shared" si="0"/>
        <v>600.79999999999995</v>
      </c>
      <c r="E35" s="3"/>
      <c r="F35" s="2">
        <v>611.4</v>
      </c>
      <c r="G35" s="2"/>
      <c r="H35" s="2"/>
      <c r="I35" s="2"/>
      <c r="J35" s="2"/>
      <c r="K35" s="2">
        <v>603.1</v>
      </c>
      <c r="L35" s="2">
        <v>614.70000000000005</v>
      </c>
      <c r="M35" s="2">
        <v>600.79999999999995</v>
      </c>
    </row>
    <row r="36" spans="1:13" x14ac:dyDescent="0.25">
      <c r="A36" s="13" t="s">
        <v>78</v>
      </c>
      <c r="B36" s="13" t="s">
        <v>94</v>
      </c>
      <c r="C36" s="33">
        <v>7</v>
      </c>
      <c r="D36" s="3">
        <f t="shared" si="0"/>
        <v>608.1</v>
      </c>
      <c r="E36" s="3"/>
      <c r="F36" s="3"/>
      <c r="G36" s="2"/>
      <c r="H36" s="2">
        <v>608.1</v>
      </c>
      <c r="I36" s="2"/>
      <c r="J36" s="2"/>
      <c r="K36" s="2"/>
      <c r="L36" s="2"/>
      <c r="M36" s="2"/>
    </row>
    <row r="37" spans="1:13" x14ac:dyDescent="0.25">
      <c r="A37" s="2" t="s">
        <v>57</v>
      </c>
      <c r="B37" s="2" t="s">
        <v>3</v>
      </c>
      <c r="C37" s="3">
        <v>8</v>
      </c>
      <c r="D37" s="3">
        <f t="shared" si="0"/>
        <v>621.5</v>
      </c>
      <c r="E37" s="3">
        <v>639.5</v>
      </c>
      <c r="F37" s="2">
        <v>630.70000000000005</v>
      </c>
      <c r="G37" s="2"/>
      <c r="H37" s="2"/>
      <c r="I37" s="2"/>
      <c r="J37" s="2">
        <v>621.5</v>
      </c>
      <c r="K37" s="2"/>
      <c r="L37" s="2"/>
      <c r="M37" s="2"/>
    </row>
    <row r="38" spans="1:13" x14ac:dyDescent="0.25">
      <c r="A38" s="2" t="s">
        <v>15</v>
      </c>
      <c r="B38" s="2" t="s">
        <v>19</v>
      </c>
      <c r="C38" s="3">
        <v>7</v>
      </c>
      <c r="D38" s="3">
        <f t="shared" si="0"/>
        <v>626.1</v>
      </c>
      <c r="E38" s="3"/>
      <c r="F38" s="2">
        <v>630.20000000000005</v>
      </c>
      <c r="G38" s="2">
        <v>629.70000000000005</v>
      </c>
      <c r="H38" s="2"/>
      <c r="I38" s="2">
        <v>629.20000000000005</v>
      </c>
      <c r="J38" s="2">
        <v>626.1</v>
      </c>
      <c r="K38" s="2"/>
      <c r="L38" s="2"/>
      <c r="M38" s="2"/>
    </row>
    <row r="39" spans="1:13" x14ac:dyDescent="0.25">
      <c r="A39" s="2" t="s">
        <v>83</v>
      </c>
      <c r="B39" s="2" t="s">
        <v>84</v>
      </c>
      <c r="C39" s="3">
        <v>8</v>
      </c>
      <c r="D39" s="3">
        <f t="shared" si="0"/>
        <v>630.29999999999995</v>
      </c>
      <c r="E39" s="3">
        <v>645</v>
      </c>
      <c r="F39" s="2"/>
      <c r="G39" s="2">
        <v>643.6</v>
      </c>
      <c r="H39" s="2">
        <v>638.79999999999995</v>
      </c>
      <c r="I39" s="2"/>
      <c r="J39" s="2">
        <v>630.29999999999995</v>
      </c>
      <c r="K39" s="2"/>
      <c r="L39" s="2"/>
      <c r="M39" s="2"/>
    </row>
    <row r="40" spans="1:13" x14ac:dyDescent="0.25">
      <c r="A40" s="2" t="s">
        <v>51</v>
      </c>
      <c r="B40" s="2" t="s">
        <v>52</v>
      </c>
      <c r="C40" s="3">
        <v>8</v>
      </c>
      <c r="D40" s="3">
        <f t="shared" si="0"/>
        <v>639.29999999999995</v>
      </c>
      <c r="E40" s="3">
        <v>641</v>
      </c>
      <c r="F40" s="2">
        <v>639.29999999999995</v>
      </c>
      <c r="G40" s="2">
        <v>645.29999999999995</v>
      </c>
      <c r="H40" s="2"/>
      <c r="I40" s="2"/>
      <c r="J40" s="2"/>
      <c r="K40" s="2"/>
      <c r="L40" s="2"/>
      <c r="M40" s="2"/>
    </row>
    <row r="41" spans="1:13" x14ac:dyDescent="0.25">
      <c r="A41" s="13" t="s">
        <v>113</v>
      </c>
      <c r="B41" s="13" t="s">
        <v>179</v>
      </c>
      <c r="C41" s="33">
        <v>7</v>
      </c>
      <c r="D41" s="3">
        <f t="shared" si="0"/>
        <v>646.20000000000005</v>
      </c>
      <c r="E41" s="3"/>
      <c r="F41" s="3"/>
      <c r="G41" s="2"/>
      <c r="H41" s="2">
        <v>646.20000000000005</v>
      </c>
      <c r="I41" s="2"/>
      <c r="J41" s="2"/>
      <c r="K41" s="2"/>
      <c r="L41" s="2"/>
      <c r="M41" s="2"/>
    </row>
    <row r="42" spans="1:13" x14ac:dyDescent="0.25">
      <c r="A42" s="2" t="s">
        <v>114</v>
      </c>
      <c r="B42" s="2" t="s">
        <v>14</v>
      </c>
      <c r="C42" s="3">
        <v>7</v>
      </c>
      <c r="D42" s="3">
        <f t="shared" si="0"/>
        <v>647.5</v>
      </c>
      <c r="E42" s="3">
        <v>658.3</v>
      </c>
      <c r="F42" s="2">
        <v>703.3</v>
      </c>
      <c r="G42" s="2"/>
      <c r="H42" s="2">
        <v>647.5</v>
      </c>
      <c r="I42" s="2"/>
      <c r="J42" s="2">
        <v>657.2</v>
      </c>
      <c r="K42" s="2"/>
      <c r="L42" s="2"/>
      <c r="M42" s="2"/>
    </row>
    <row r="43" spans="1:13" x14ac:dyDescent="0.25">
      <c r="A43" s="13" t="s">
        <v>53</v>
      </c>
      <c r="B43" s="13" t="s">
        <v>54</v>
      </c>
      <c r="C43" s="33">
        <v>8</v>
      </c>
      <c r="D43" s="3">
        <f t="shared" si="0"/>
        <v>712.1</v>
      </c>
      <c r="E43" s="3"/>
      <c r="F43" s="3"/>
      <c r="G43" s="2">
        <v>712.1</v>
      </c>
      <c r="H43" s="2">
        <v>717.3</v>
      </c>
      <c r="I43" s="2"/>
      <c r="J43" s="2">
        <v>720.9</v>
      </c>
      <c r="K43" s="2"/>
      <c r="L43" s="2"/>
      <c r="M43" s="2"/>
    </row>
    <row r="44" spans="1:13" x14ac:dyDescent="0.25">
      <c r="A44" s="2" t="s">
        <v>118</v>
      </c>
      <c r="B44" s="2" t="s">
        <v>178</v>
      </c>
      <c r="C44" s="3">
        <v>8</v>
      </c>
      <c r="D44" s="3">
        <f t="shared" si="0"/>
        <v>728.2</v>
      </c>
      <c r="E44" s="3">
        <v>728.2</v>
      </c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4"/>
      <c r="B45" s="4"/>
      <c r="C45" s="31"/>
      <c r="D45" s="31"/>
      <c r="E45" s="31"/>
      <c r="F45" s="4"/>
      <c r="G45" s="4"/>
      <c r="H45" s="4"/>
      <c r="I45" s="4"/>
      <c r="J45" s="4"/>
      <c r="K45" s="4"/>
      <c r="L45" s="4"/>
    </row>
    <row r="46" spans="1:13" x14ac:dyDescent="0.25">
      <c r="A46" s="8" t="s">
        <v>290</v>
      </c>
      <c r="B46" s="8">
        <v>2014</v>
      </c>
      <c r="C46" s="8"/>
      <c r="D46" s="8" t="s">
        <v>21</v>
      </c>
      <c r="E46" s="8" t="s">
        <v>60</v>
      </c>
      <c r="F46" s="8" t="s">
        <v>61</v>
      </c>
      <c r="G46" s="8" t="s">
        <v>67</v>
      </c>
      <c r="H46" s="8" t="s">
        <v>70</v>
      </c>
      <c r="I46" s="8" t="s">
        <v>82</v>
      </c>
      <c r="J46" s="8" t="s">
        <v>87</v>
      </c>
      <c r="K46" s="8"/>
      <c r="L46" s="8"/>
      <c r="M46" s="7"/>
    </row>
    <row r="47" spans="1:13" x14ac:dyDescent="0.25">
      <c r="A47" s="2" t="s">
        <v>27</v>
      </c>
      <c r="B47" s="2" t="s">
        <v>12</v>
      </c>
      <c r="C47" s="3">
        <v>8</v>
      </c>
      <c r="D47" s="3">
        <f t="shared" ref="D47:D63" si="1">MIN(E47:L47)</f>
        <v>522.9</v>
      </c>
      <c r="E47" s="3">
        <v>535.20000000000005</v>
      </c>
      <c r="F47" s="3"/>
      <c r="G47" s="11">
        <v>532.5</v>
      </c>
      <c r="H47" s="2"/>
      <c r="I47" s="11">
        <v>522.9</v>
      </c>
      <c r="J47" s="2">
        <v>538.1</v>
      </c>
      <c r="K47" s="2"/>
      <c r="L47" s="2"/>
    </row>
    <row r="48" spans="1:13" x14ac:dyDescent="0.25">
      <c r="A48" s="2" t="s">
        <v>35</v>
      </c>
      <c r="B48" s="2" t="s">
        <v>46</v>
      </c>
      <c r="C48" s="3">
        <v>7</v>
      </c>
      <c r="D48" s="3">
        <f t="shared" si="1"/>
        <v>534.9</v>
      </c>
      <c r="E48" s="3">
        <v>541</v>
      </c>
      <c r="F48" s="12">
        <v>534.9</v>
      </c>
      <c r="G48" s="2"/>
      <c r="H48" s="2">
        <v>537.6</v>
      </c>
      <c r="I48" s="2"/>
      <c r="J48" s="2">
        <v>548.70000000000005</v>
      </c>
      <c r="K48" s="2"/>
      <c r="L48" s="2"/>
    </row>
    <row r="49" spans="1:12" x14ac:dyDescent="0.25">
      <c r="A49" s="2" t="s">
        <v>17</v>
      </c>
      <c r="B49" s="2" t="s">
        <v>18</v>
      </c>
      <c r="C49" s="3">
        <v>8</v>
      </c>
      <c r="D49" s="3">
        <f t="shared" si="1"/>
        <v>553</v>
      </c>
      <c r="E49" s="3">
        <v>617.1</v>
      </c>
      <c r="F49" s="12">
        <v>559.9</v>
      </c>
      <c r="G49" s="2">
        <v>603.1</v>
      </c>
      <c r="H49" s="2">
        <v>602.5</v>
      </c>
      <c r="I49" s="11">
        <v>553</v>
      </c>
      <c r="J49" s="2">
        <v>554</v>
      </c>
      <c r="K49" s="2"/>
      <c r="L49" s="2"/>
    </row>
    <row r="50" spans="1:12" x14ac:dyDescent="0.25">
      <c r="A50" s="2" t="s">
        <v>62</v>
      </c>
      <c r="B50" s="2" t="s">
        <v>14</v>
      </c>
      <c r="C50" s="3">
        <v>8</v>
      </c>
      <c r="D50" s="3">
        <f t="shared" si="1"/>
        <v>553.9</v>
      </c>
      <c r="E50" s="3"/>
      <c r="F50" s="3">
        <v>602.4</v>
      </c>
      <c r="G50" s="2"/>
      <c r="H50" s="2"/>
      <c r="I50" s="11">
        <v>553.9</v>
      </c>
      <c r="J50" s="2">
        <v>602.4</v>
      </c>
      <c r="K50" s="2"/>
      <c r="L50" s="2"/>
    </row>
    <row r="51" spans="1:12" x14ac:dyDescent="0.25">
      <c r="A51" s="2" t="s">
        <v>50</v>
      </c>
      <c r="B51" s="2" t="s">
        <v>14</v>
      </c>
      <c r="C51" s="3">
        <v>7</v>
      </c>
      <c r="D51" s="3">
        <f t="shared" si="1"/>
        <v>603.29999999999995</v>
      </c>
      <c r="E51" s="3">
        <v>620.6</v>
      </c>
      <c r="F51" s="12">
        <v>613.6</v>
      </c>
      <c r="G51" s="11">
        <v>610.6</v>
      </c>
      <c r="H51" s="11">
        <v>603.29999999999995</v>
      </c>
      <c r="I51" s="2">
        <v>612.20000000000005</v>
      </c>
      <c r="J51" s="2">
        <v>623.79999999999995</v>
      </c>
      <c r="K51" s="2"/>
      <c r="L51" s="2"/>
    </row>
    <row r="52" spans="1:12" x14ac:dyDescent="0.25">
      <c r="A52" s="2" t="s">
        <v>48</v>
      </c>
      <c r="B52" s="2" t="s">
        <v>49</v>
      </c>
      <c r="C52" s="3">
        <v>7</v>
      </c>
      <c r="D52" s="3">
        <f t="shared" si="1"/>
        <v>607.4</v>
      </c>
      <c r="E52" s="3">
        <v>620.29999999999995</v>
      </c>
      <c r="F52" s="12">
        <v>607.4</v>
      </c>
      <c r="G52" s="2"/>
      <c r="H52" s="2"/>
      <c r="I52" s="2"/>
      <c r="J52" s="2"/>
      <c r="K52" s="2"/>
      <c r="L52" s="2"/>
    </row>
    <row r="53" spans="1:12" x14ac:dyDescent="0.25">
      <c r="A53" s="2" t="s">
        <v>37</v>
      </c>
      <c r="B53" s="2" t="s">
        <v>19</v>
      </c>
      <c r="C53" s="3">
        <v>8</v>
      </c>
      <c r="D53" s="3">
        <f t="shared" si="1"/>
        <v>611.4</v>
      </c>
      <c r="E53" s="3">
        <v>611.4</v>
      </c>
      <c r="F53" s="3"/>
      <c r="G53" s="2"/>
      <c r="H53" s="2"/>
      <c r="I53" s="2"/>
      <c r="J53" s="2"/>
      <c r="K53" s="2"/>
      <c r="L53" s="2"/>
    </row>
    <row r="54" spans="1:12" x14ac:dyDescent="0.25">
      <c r="A54" s="2" t="s">
        <v>47</v>
      </c>
      <c r="B54" s="2" t="s">
        <v>46</v>
      </c>
      <c r="C54" s="3">
        <v>7</v>
      </c>
      <c r="D54" s="3">
        <f t="shared" si="1"/>
        <v>614.5</v>
      </c>
      <c r="E54" s="3">
        <v>616.4</v>
      </c>
      <c r="F54" s="3"/>
      <c r="G54" s="11">
        <v>614.5</v>
      </c>
      <c r="H54" s="2"/>
      <c r="I54" s="2"/>
      <c r="J54" s="2"/>
      <c r="K54" s="2"/>
      <c r="L54" s="2"/>
    </row>
    <row r="55" spans="1:12" x14ac:dyDescent="0.25">
      <c r="A55" s="2" t="s">
        <v>1</v>
      </c>
      <c r="B55" s="2" t="s">
        <v>18</v>
      </c>
      <c r="C55" s="3">
        <v>8</v>
      </c>
      <c r="D55" s="3">
        <f t="shared" si="1"/>
        <v>632.9</v>
      </c>
      <c r="E55" s="3"/>
      <c r="F55" s="3">
        <v>637.20000000000005</v>
      </c>
      <c r="G55" s="11">
        <v>632.9</v>
      </c>
      <c r="H55" s="2"/>
      <c r="I55" s="2"/>
      <c r="J55" s="2"/>
      <c r="K55" s="2"/>
      <c r="L55" s="2"/>
    </row>
    <row r="56" spans="1:12" x14ac:dyDescent="0.25">
      <c r="A56" s="2" t="s">
        <v>51</v>
      </c>
      <c r="B56" s="2" t="s">
        <v>52</v>
      </c>
      <c r="C56" s="3">
        <v>7</v>
      </c>
      <c r="D56" s="3">
        <f t="shared" si="1"/>
        <v>633.4</v>
      </c>
      <c r="E56" s="3">
        <v>633.4</v>
      </c>
      <c r="F56" s="3"/>
      <c r="G56" s="2"/>
      <c r="H56" s="2"/>
      <c r="I56" s="2"/>
      <c r="J56" s="2"/>
      <c r="K56" s="2"/>
      <c r="L56" s="2"/>
    </row>
    <row r="57" spans="1:12" x14ac:dyDescent="0.25">
      <c r="A57" s="2" t="s">
        <v>68</v>
      </c>
      <c r="B57" s="2" t="s">
        <v>69</v>
      </c>
      <c r="C57" s="3">
        <v>7</v>
      </c>
      <c r="D57" s="3">
        <f t="shared" si="1"/>
        <v>638.4</v>
      </c>
      <c r="E57" s="3"/>
      <c r="F57" s="3"/>
      <c r="G57" s="2">
        <v>638.4</v>
      </c>
      <c r="H57" s="2"/>
      <c r="I57" s="2"/>
      <c r="J57" s="2"/>
      <c r="K57" s="2"/>
      <c r="L57" s="2"/>
    </row>
    <row r="58" spans="1:12" x14ac:dyDescent="0.25">
      <c r="A58" s="13" t="s">
        <v>83</v>
      </c>
      <c r="B58" s="13" t="s">
        <v>84</v>
      </c>
      <c r="C58" s="33">
        <v>7</v>
      </c>
      <c r="D58" s="3">
        <f t="shared" si="1"/>
        <v>643.1</v>
      </c>
      <c r="E58" s="3"/>
      <c r="F58" s="3"/>
      <c r="G58" s="2"/>
      <c r="H58" s="2"/>
      <c r="I58" s="11">
        <v>643.1</v>
      </c>
      <c r="J58" s="2">
        <v>647.29999999999995</v>
      </c>
      <c r="K58" s="2"/>
      <c r="L58" s="2"/>
    </row>
    <row r="59" spans="1:12" x14ac:dyDescent="0.25">
      <c r="A59" s="2" t="s">
        <v>57</v>
      </c>
      <c r="B59" s="2" t="s">
        <v>3</v>
      </c>
      <c r="C59" s="3">
        <v>7</v>
      </c>
      <c r="D59" s="3">
        <f t="shared" si="1"/>
        <v>648.9</v>
      </c>
      <c r="E59" s="3">
        <v>736.2</v>
      </c>
      <c r="F59" s="12">
        <v>648.9</v>
      </c>
      <c r="G59" s="2">
        <v>653.4</v>
      </c>
      <c r="H59" s="2"/>
      <c r="I59" s="2"/>
      <c r="J59" s="2">
        <v>656.7</v>
      </c>
      <c r="K59" s="2"/>
      <c r="L59" s="2"/>
    </row>
    <row r="60" spans="1:12" x14ac:dyDescent="0.25">
      <c r="A60" s="2" t="s">
        <v>63</v>
      </c>
      <c r="B60" s="2" t="s">
        <v>64</v>
      </c>
      <c r="C60" s="3">
        <v>7</v>
      </c>
      <c r="D60" s="3">
        <f t="shared" si="1"/>
        <v>706</v>
      </c>
      <c r="E60" s="3"/>
      <c r="F60" s="3">
        <v>721.2</v>
      </c>
      <c r="G60" s="2"/>
      <c r="H60" s="2"/>
      <c r="I60" s="11">
        <v>706</v>
      </c>
      <c r="J60" s="2">
        <v>720.5</v>
      </c>
      <c r="K60" s="2"/>
      <c r="L60" s="2"/>
    </row>
    <row r="61" spans="1:12" x14ac:dyDescent="0.25">
      <c r="A61" s="2" t="s">
        <v>53</v>
      </c>
      <c r="B61" s="2" t="s">
        <v>54</v>
      </c>
      <c r="C61" s="3">
        <v>7</v>
      </c>
      <c r="D61" s="3">
        <f t="shared" si="1"/>
        <v>707.8</v>
      </c>
      <c r="E61" s="3">
        <v>727.3</v>
      </c>
      <c r="F61" s="3">
        <v>738</v>
      </c>
      <c r="G61" s="2"/>
      <c r="H61" s="2"/>
      <c r="I61" s="11">
        <v>707.8</v>
      </c>
      <c r="J61" s="2">
        <v>727.9</v>
      </c>
      <c r="K61" s="2"/>
      <c r="L61" s="2"/>
    </row>
    <row r="62" spans="1:12" x14ac:dyDescent="0.25">
      <c r="A62" s="2" t="s">
        <v>55</v>
      </c>
      <c r="B62" s="2" t="s">
        <v>56</v>
      </c>
      <c r="C62" s="3">
        <v>7</v>
      </c>
      <c r="D62" s="3">
        <f t="shared" si="1"/>
        <v>722.6</v>
      </c>
      <c r="E62" s="3">
        <v>728.6</v>
      </c>
      <c r="F62" s="12">
        <v>722.6</v>
      </c>
      <c r="G62" s="2"/>
      <c r="H62" s="2"/>
      <c r="I62" s="2"/>
      <c r="J62" s="2"/>
      <c r="K62" s="2"/>
      <c r="L62" s="2"/>
    </row>
    <row r="63" spans="1:12" x14ac:dyDescent="0.25">
      <c r="A63" s="2" t="s">
        <v>58</v>
      </c>
      <c r="B63" s="2" t="s">
        <v>59</v>
      </c>
      <c r="C63" s="3">
        <v>8</v>
      </c>
      <c r="D63" s="3">
        <f t="shared" si="1"/>
        <v>759.5</v>
      </c>
      <c r="E63" s="3">
        <v>759.5</v>
      </c>
      <c r="F63" s="3"/>
      <c r="G63" s="2"/>
      <c r="H63" s="2"/>
      <c r="I63" s="14"/>
      <c r="J63" s="2"/>
      <c r="K63" s="2"/>
      <c r="L63" s="2"/>
    </row>
    <row r="64" spans="1:12" x14ac:dyDescent="0.25">
      <c r="D64" s="31"/>
    </row>
  </sheetData>
  <sortState ref="A3:O29">
    <sortCondition ref="D3:D29"/>
  </sortState>
  <phoneticPr fontId="1" type="noConversion"/>
  <pageMargins left="0.25" right="0.25" top="0.75" bottom="0.75" header="0.3" footer="0.3"/>
  <pageSetup scale="75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zoomScaleNormal="100" workbookViewId="0">
      <selection activeCell="F25" sqref="F25"/>
    </sheetView>
  </sheetViews>
  <sheetFormatPr defaultRowHeight="15" x14ac:dyDescent="0.25"/>
  <cols>
    <col min="1" max="1" width="12.7109375" bestFit="1" customWidth="1"/>
    <col min="2" max="2" width="9.7109375" bestFit="1" customWidth="1"/>
    <col min="3" max="3" width="4" bestFit="1" customWidth="1"/>
    <col min="4" max="4" width="9.140625" style="1"/>
    <col min="5" max="5" width="11" style="1" bestFit="1" customWidth="1"/>
    <col min="6" max="6" width="11.7109375" bestFit="1" customWidth="1"/>
    <col min="7" max="7" width="9.5703125" bestFit="1" customWidth="1"/>
    <col min="8" max="8" width="10.7109375" bestFit="1" customWidth="1"/>
    <col min="9" max="9" width="10.5703125" bestFit="1" customWidth="1"/>
    <col min="10" max="10" width="12.42578125" bestFit="1" customWidth="1"/>
    <col min="11" max="12" width="9.7109375" customWidth="1"/>
  </cols>
  <sheetData>
    <row r="1" spans="1:17" x14ac:dyDescent="0.25">
      <c r="A1" s="6" t="s">
        <v>288</v>
      </c>
    </row>
    <row r="2" spans="1:17" s="7" customFormat="1" x14ac:dyDescent="0.25">
      <c r="A2" s="7" t="s">
        <v>260</v>
      </c>
      <c r="B2" s="7" t="s">
        <v>261</v>
      </c>
      <c r="C2" s="7" t="s">
        <v>90</v>
      </c>
      <c r="D2" s="7" t="s">
        <v>77</v>
      </c>
      <c r="E2" s="7" t="s">
        <v>307</v>
      </c>
      <c r="F2" s="8" t="s">
        <v>306</v>
      </c>
      <c r="G2" s="7" t="s">
        <v>305</v>
      </c>
      <c r="H2" s="7" t="s">
        <v>304</v>
      </c>
      <c r="I2" s="7" t="s">
        <v>292</v>
      </c>
      <c r="J2" s="7" t="s">
        <v>279</v>
      </c>
      <c r="K2" s="7" t="s">
        <v>262</v>
      </c>
      <c r="L2" s="7" t="s">
        <v>263</v>
      </c>
      <c r="M2" s="8" t="s">
        <v>264</v>
      </c>
      <c r="N2" s="7" t="s">
        <v>265</v>
      </c>
      <c r="O2" s="23" t="s">
        <v>266</v>
      </c>
      <c r="P2" s="23"/>
      <c r="Q2" s="23"/>
    </row>
    <row r="3" spans="1:17" s="7" customFormat="1" x14ac:dyDescent="0.25">
      <c r="A3" s="19" t="s">
        <v>123</v>
      </c>
      <c r="B3" s="19" t="s">
        <v>124</v>
      </c>
      <c r="C3" s="19" t="s">
        <v>267</v>
      </c>
      <c r="D3" s="20">
        <f t="shared" ref="D3:D38" si="0">MIN(F3:O3)</f>
        <v>455.2</v>
      </c>
      <c r="E3" s="20"/>
      <c r="F3" s="20">
        <v>455.2</v>
      </c>
      <c r="G3" s="20"/>
      <c r="H3" s="20">
        <v>455.8</v>
      </c>
      <c r="I3" s="20">
        <v>458.9</v>
      </c>
      <c r="J3" s="20"/>
      <c r="K3" s="20">
        <v>456.9</v>
      </c>
      <c r="L3" s="20"/>
      <c r="M3" s="20">
        <v>503.3</v>
      </c>
      <c r="N3" s="20"/>
      <c r="O3" s="20">
        <v>506.7</v>
      </c>
      <c r="P3" s="29"/>
      <c r="Q3" s="29"/>
    </row>
    <row r="4" spans="1:17" s="7" customFormat="1" x14ac:dyDescent="0.25">
      <c r="A4" s="19" t="s">
        <v>130</v>
      </c>
      <c r="B4" s="19" t="s">
        <v>146</v>
      </c>
      <c r="C4" s="19" t="s">
        <v>267</v>
      </c>
      <c r="D4" s="20">
        <f t="shared" si="0"/>
        <v>455.6</v>
      </c>
      <c r="E4" s="20"/>
      <c r="F4" s="20">
        <v>455.8</v>
      </c>
      <c r="G4" s="20"/>
      <c r="H4" s="20">
        <v>455.6</v>
      </c>
      <c r="I4" s="20"/>
      <c r="J4" s="20"/>
      <c r="K4" s="20"/>
      <c r="L4" s="20"/>
      <c r="M4" s="20">
        <v>508.1</v>
      </c>
      <c r="N4" s="20"/>
      <c r="O4" s="20">
        <v>512.29999999999995</v>
      </c>
      <c r="P4" s="29"/>
      <c r="Q4" s="29"/>
    </row>
    <row r="5" spans="1:17" s="7" customFormat="1" x14ac:dyDescent="0.25">
      <c r="A5" s="19" t="s">
        <v>155</v>
      </c>
      <c r="B5" s="19" t="s">
        <v>76</v>
      </c>
      <c r="C5" s="19" t="s">
        <v>267</v>
      </c>
      <c r="D5" s="20">
        <f t="shared" si="0"/>
        <v>503.8</v>
      </c>
      <c r="E5" s="20"/>
      <c r="F5" s="20">
        <v>504.9</v>
      </c>
      <c r="G5" s="20">
        <v>504.2</v>
      </c>
      <c r="H5" s="20">
        <v>503.8</v>
      </c>
      <c r="I5" s="20"/>
      <c r="J5" s="20">
        <v>509.7</v>
      </c>
      <c r="K5" s="20"/>
      <c r="L5" s="20"/>
      <c r="M5" s="20">
        <v>513.70000000000005</v>
      </c>
      <c r="N5" s="20"/>
      <c r="O5" s="20">
        <v>514</v>
      </c>
      <c r="P5" s="29"/>
      <c r="Q5" s="29"/>
    </row>
    <row r="6" spans="1:17" s="7" customFormat="1" x14ac:dyDescent="0.25">
      <c r="A6" s="19" t="s">
        <v>119</v>
      </c>
      <c r="B6" s="19" t="s">
        <v>138</v>
      </c>
      <c r="C6" s="19" t="s">
        <v>267</v>
      </c>
      <c r="D6" s="20">
        <f t="shared" si="0"/>
        <v>504.8</v>
      </c>
      <c r="E6" s="20">
        <v>506.1</v>
      </c>
      <c r="F6" s="20">
        <v>504.8</v>
      </c>
      <c r="G6" s="20">
        <v>520.9</v>
      </c>
      <c r="H6" s="20"/>
      <c r="I6" s="20">
        <v>512.70000000000005</v>
      </c>
      <c r="J6" s="20"/>
      <c r="K6" s="20"/>
      <c r="L6" s="20">
        <v>514.9</v>
      </c>
      <c r="M6" s="20">
        <v>513.4</v>
      </c>
      <c r="N6" s="20"/>
      <c r="O6" s="20">
        <v>515.9</v>
      </c>
      <c r="P6" s="29"/>
      <c r="Q6" s="29"/>
    </row>
    <row r="7" spans="1:17" s="7" customFormat="1" x14ac:dyDescent="0.25">
      <c r="A7" s="19" t="s">
        <v>11</v>
      </c>
      <c r="B7" s="19" t="s">
        <v>23</v>
      </c>
      <c r="C7" s="19" t="s">
        <v>267</v>
      </c>
      <c r="D7" s="20">
        <f t="shared" si="0"/>
        <v>513.1</v>
      </c>
      <c r="E7" s="20">
        <v>516.9</v>
      </c>
      <c r="F7" s="20">
        <v>513.1</v>
      </c>
      <c r="G7" s="20"/>
      <c r="H7" s="20"/>
      <c r="I7" s="20">
        <v>524</v>
      </c>
      <c r="J7" s="20">
        <v>539.5</v>
      </c>
      <c r="K7" s="20">
        <v>525.4</v>
      </c>
      <c r="L7" s="20">
        <v>526.70000000000005</v>
      </c>
      <c r="M7" s="20">
        <v>530.29999999999995</v>
      </c>
      <c r="N7" s="20">
        <v>535</v>
      </c>
      <c r="O7" s="20">
        <v>544.1</v>
      </c>
      <c r="P7" s="29"/>
      <c r="Q7" s="29"/>
    </row>
    <row r="8" spans="1:17" s="7" customFormat="1" x14ac:dyDescent="0.25">
      <c r="A8" s="19" t="s">
        <v>125</v>
      </c>
      <c r="B8" s="19" t="s">
        <v>126</v>
      </c>
      <c r="C8" s="19" t="s">
        <v>267</v>
      </c>
      <c r="D8" s="20">
        <f t="shared" si="0"/>
        <v>520.29999999999995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>
        <v>520.29999999999995</v>
      </c>
      <c r="P8" s="29"/>
      <c r="Q8" s="29"/>
    </row>
    <row r="9" spans="1:17" s="7" customFormat="1" x14ac:dyDescent="0.25">
      <c r="A9" s="19" t="s">
        <v>2</v>
      </c>
      <c r="B9" s="19" t="s">
        <v>277</v>
      </c>
      <c r="C9" s="19" t="s">
        <v>268</v>
      </c>
      <c r="D9" s="20">
        <f t="shared" si="0"/>
        <v>524.70000000000005</v>
      </c>
      <c r="E9" s="20"/>
      <c r="F9" s="20"/>
      <c r="G9" s="20"/>
      <c r="H9" s="20">
        <v>524.70000000000005</v>
      </c>
      <c r="I9" s="20"/>
      <c r="J9" s="20"/>
      <c r="K9" s="20"/>
      <c r="L9" s="20"/>
      <c r="M9" s="20"/>
      <c r="N9" s="20"/>
      <c r="O9" s="20"/>
      <c r="P9" s="29"/>
      <c r="Q9" s="29"/>
    </row>
    <row r="10" spans="1:17" s="7" customFormat="1" x14ac:dyDescent="0.25">
      <c r="A10" s="19" t="s">
        <v>158</v>
      </c>
      <c r="B10" s="19" t="s">
        <v>133</v>
      </c>
      <c r="C10" s="19" t="s">
        <v>267</v>
      </c>
      <c r="D10" s="20">
        <f t="shared" si="0"/>
        <v>527.5</v>
      </c>
      <c r="E10" s="20"/>
      <c r="F10" s="20"/>
      <c r="G10" s="20"/>
      <c r="H10" s="20"/>
      <c r="I10" s="20"/>
      <c r="J10" s="20">
        <v>527.70000000000005</v>
      </c>
      <c r="K10" s="20"/>
      <c r="L10" s="20">
        <v>527.5</v>
      </c>
      <c r="M10" s="20">
        <v>533.70000000000005</v>
      </c>
      <c r="N10" s="20"/>
      <c r="O10" s="20">
        <v>541.5</v>
      </c>
      <c r="P10" s="29"/>
      <c r="Q10" s="29"/>
    </row>
    <row r="11" spans="1:17" s="7" customFormat="1" x14ac:dyDescent="0.25">
      <c r="A11" s="19" t="s">
        <v>144</v>
      </c>
      <c r="B11" s="19" t="s">
        <v>145</v>
      </c>
      <c r="C11" s="19" t="s">
        <v>267</v>
      </c>
      <c r="D11" s="20">
        <f t="shared" si="0"/>
        <v>529</v>
      </c>
      <c r="E11" s="20"/>
      <c r="F11" s="20"/>
      <c r="G11" s="20"/>
      <c r="H11" s="20">
        <v>529</v>
      </c>
      <c r="I11" s="20"/>
      <c r="J11" s="20">
        <v>538.29999999999995</v>
      </c>
      <c r="K11" s="20">
        <v>540.1</v>
      </c>
      <c r="L11" s="20">
        <v>544.1</v>
      </c>
      <c r="M11" s="20">
        <v>555.1</v>
      </c>
      <c r="N11" s="20">
        <v>548.1</v>
      </c>
      <c r="O11" s="20">
        <v>557.9</v>
      </c>
      <c r="P11" s="29"/>
      <c r="Q11" s="29"/>
    </row>
    <row r="12" spans="1:17" s="7" customFormat="1" x14ac:dyDescent="0.25">
      <c r="A12" s="19" t="s">
        <v>162</v>
      </c>
      <c r="B12" s="19" t="s">
        <v>74</v>
      </c>
      <c r="C12" s="19" t="s">
        <v>267</v>
      </c>
      <c r="D12" s="20">
        <f t="shared" si="0"/>
        <v>539.20000000000005</v>
      </c>
      <c r="E12" s="20"/>
      <c r="F12" s="20"/>
      <c r="G12" s="20"/>
      <c r="H12" s="20"/>
      <c r="I12" s="20"/>
      <c r="J12" s="20"/>
      <c r="K12" s="20">
        <v>539.20000000000005</v>
      </c>
      <c r="L12" s="20">
        <v>542.5</v>
      </c>
      <c r="M12" s="20">
        <v>558.79999999999995</v>
      </c>
      <c r="N12" s="20">
        <v>545.5</v>
      </c>
      <c r="O12" s="20">
        <v>543.1</v>
      </c>
      <c r="P12" s="29"/>
      <c r="Q12" s="29"/>
    </row>
    <row r="13" spans="1:17" s="7" customFormat="1" x14ac:dyDescent="0.25">
      <c r="A13" s="19" t="s">
        <v>154</v>
      </c>
      <c r="B13" s="19" t="s">
        <v>128</v>
      </c>
      <c r="C13" s="19" t="s">
        <v>267</v>
      </c>
      <c r="D13" s="20">
        <f t="shared" si="0"/>
        <v>539.5</v>
      </c>
      <c r="E13" s="20"/>
      <c r="F13" s="20"/>
      <c r="G13" s="20"/>
      <c r="H13" s="20">
        <v>541.1</v>
      </c>
      <c r="I13" s="20"/>
      <c r="J13" s="20">
        <v>548.5</v>
      </c>
      <c r="K13" s="20">
        <v>539.5</v>
      </c>
      <c r="L13" s="20">
        <v>549.29999999999995</v>
      </c>
      <c r="M13" s="20">
        <v>549.1</v>
      </c>
      <c r="N13" s="20">
        <v>547.29999999999995</v>
      </c>
      <c r="O13" s="20">
        <v>626.5</v>
      </c>
      <c r="P13" s="29"/>
      <c r="Q13" s="29"/>
    </row>
    <row r="14" spans="1:17" s="7" customFormat="1" x14ac:dyDescent="0.25">
      <c r="A14" s="19" t="s">
        <v>131</v>
      </c>
      <c r="B14" s="19" t="s">
        <v>132</v>
      </c>
      <c r="C14" s="19" t="s">
        <v>267</v>
      </c>
      <c r="D14" s="20">
        <f t="shared" si="0"/>
        <v>541.5</v>
      </c>
      <c r="E14" s="20"/>
      <c r="F14" s="20"/>
      <c r="G14" s="20"/>
      <c r="H14" s="20"/>
      <c r="I14" s="20"/>
      <c r="J14" s="20"/>
      <c r="K14" s="20">
        <v>541.5</v>
      </c>
      <c r="L14" s="20"/>
      <c r="M14" s="20">
        <v>548.20000000000005</v>
      </c>
      <c r="N14" s="20"/>
      <c r="O14" s="20">
        <v>559.9</v>
      </c>
      <c r="P14" s="29"/>
      <c r="Q14" s="29"/>
    </row>
    <row r="15" spans="1:17" s="7" customFormat="1" x14ac:dyDescent="0.25">
      <c r="A15" s="19" t="s">
        <v>163</v>
      </c>
      <c r="B15" s="19" t="s">
        <v>164</v>
      </c>
      <c r="C15" s="19" t="s">
        <v>267</v>
      </c>
      <c r="D15" s="20">
        <f t="shared" si="0"/>
        <v>545.5</v>
      </c>
      <c r="E15" s="20"/>
      <c r="F15" s="20"/>
      <c r="G15" s="20"/>
      <c r="H15" s="20"/>
      <c r="I15" s="20"/>
      <c r="J15" s="20"/>
      <c r="K15" s="20">
        <v>545.5</v>
      </c>
      <c r="L15" s="20"/>
      <c r="M15" s="20">
        <v>553.20000000000005</v>
      </c>
      <c r="N15" s="20">
        <v>551.79999999999995</v>
      </c>
      <c r="O15" s="20">
        <v>604.5</v>
      </c>
      <c r="P15" s="29"/>
      <c r="Q15" s="29"/>
    </row>
    <row r="16" spans="1:17" s="7" customFormat="1" x14ac:dyDescent="0.25">
      <c r="A16" s="19" t="s">
        <v>190</v>
      </c>
      <c r="B16" s="19" t="s">
        <v>149</v>
      </c>
      <c r="C16" s="19" t="s">
        <v>268</v>
      </c>
      <c r="D16" s="20">
        <f t="shared" si="0"/>
        <v>548</v>
      </c>
      <c r="E16" s="20"/>
      <c r="F16" s="20"/>
      <c r="G16" s="20"/>
      <c r="H16" s="20">
        <v>553.1</v>
      </c>
      <c r="I16" s="20"/>
      <c r="J16" s="20">
        <v>551.29999999999995</v>
      </c>
      <c r="K16" s="20">
        <v>548</v>
      </c>
      <c r="L16" s="20">
        <v>556.1</v>
      </c>
      <c r="M16" s="20">
        <v>556.79999999999995</v>
      </c>
      <c r="N16" s="20">
        <v>558.6</v>
      </c>
      <c r="O16" s="20">
        <v>606.6</v>
      </c>
      <c r="P16" s="29"/>
      <c r="Q16" s="29"/>
    </row>
    <row r="17" spans="1:17" s="7" customFormat="1" x14ac:dyDescent="0.25">
      <c r="A17" s="19" t="s">
        <v>141</v>
      </c>
      <c r="B17" s="19" t="s">
        <v>215</v>
      </c>
      <c r="C17" s="19" t="s">
        <v>267</v>
      </c>
      <c r="D17" s="20">
        <f t="shared" si="0"/>
        <v>549.9</v>
      </c>
      <c r="E17" s="20"/>
      <c r="F17" s="20"/>
      <c r="G17" s="20"/>
      <c r="H17" s="20"/>
      <c r="I17" s="20"/>
      <c r="J17" s="20"/>
      <c r="K17" s="20">
        <v>549.9</v>
      </c>
      <c r="L17" s="20"/>
      <c r="M17" s="20">
        <v>555.5</v>
      </c>
      <c r="N17" s="20"/>
      <c r="O17" s="20">
        <v>556.6</v>
      </c>
      <c r="P17" s="29"/>
      <c r="Q17" s="29"/>
    </row>
    <row r="18" spans="1:17" s="7" customFormat="1" x14ac:dyDescent="0.25">
      <c r="A18" s="19" t="s">
        <v>8</v>
      </c>
      <c r="B18" s="19" t="s">
        <v>218</v>
      </c>
      <c r="C18" s="19" t="s">
        <v>268</v>
      </c>
      <c r="D18" s="20">
        <f t="shared" si="0"/>
        <v>554.5</v>
      </c>
      <c r="E18" s="20"/>
      <c r="F18" s="20"/>
      <c r="G18" s="20"/>
      <c r="H18" s="20">
        <v>554.5</v>
      </c>
      <c r="I18" s="20"/>
      <c r="J18" s="20">
        <v>603.5</v>
      </c>
      <c r="K18" s="20">
        <v>602.5</v>
      </c>
      <c r="L18" s="20">
        <v>615</v>
      </c>
      <c r="M18" s="20">
        <v>622.70000000000005</v>
      </c>
      <c r="N18" s="20">
        <v>624.1</v>
      </c>
      <c r="O18" s="20">
        <v>621.4</v>
      </c>
      <c r="P18" s="29"/>
      <c r="Q18" s="29"/>
    </row>
    <row r="19" spans="1:17" s="7" customFormat="1" x14ac:dyDescent="0.25">
      <c r="A19" s="19" t="s">
        <v>270</v>
      </c>
      <c r="B19" s="19" t="s">
        <v>271</v>
      </c>
      <c r="C19" s="19" t="s">
        <v>268</v>
      </c>
      <c r="D19" s="20">
        <f t="shared" si="0"/>
        <v>558.20000000000005</v>
      </c>
      <c r="E19" s="20"/>
      <c r="F19" s="20"/>
      <c r="G19" s="20"/>
      <c r="H19" s="20">
        <v>558.20000000000005</v>
      </c>
      <c r="I19" s="20"/>
      <c r="J19" s="20">
        <v>607.5</v>
      </c>
      <c r="K19" s="20">
        <v>612.20000000000005</v>
      </c>
      <c r="L19" s="20"/>
      <c r="M19" s="20"/>
      <c r="N19" s="20"/>
      <c r="O19" s="20"/>
      <c r="P19" s="29"/>
      <c r="Q19" s="29"/>
    </row>
    <row r="20" spans="1:17" s="7" customFormat="1" x14ac:dyDescent="0.25">
      <c r="A20" s="19" t="s">
        <v>80</v>
      </c>
      <c r="B20" s="19" t="s">
        <v>74</v>
      </c>
      <c r="C20" s="19" t="s">
        <v>268</v>
      </c>
      <c r="D20" s="20">
        <f t="shared" si="0"/>
        <v>558.4</v>
      </c>
      <c r="E20" s="20"/>
      <c r="F20" s="20"/>
      <c r="G20" s="20"/>
      <c r="H20" s="20"/>
      <c r="I20" s="20"/>
      <c r="J20" s="20"/>
      <c r="K20" s="20">
        <v>616.70000000000005</v>
      </c>
      <c r="L20" s="20"/>
      <c r="M20" s="20">
        <v>559.5</v>
      </c>
      <c r="N20" s="20">
        <v>558.4</v>
      </c>
      <c r="O20" s="20">
        <v>604.79999999999995</v>
      </c>
      <c r="P20" s="29"/>
      <c r="Q20" s="29"/>
    </row>
    <row r="21" spans="1:17" s="7" customFormat="1" x14ac:dyDescent="0.25">
      <c r="A21" s="19" t="s">
        <v>235</v>
      </c>
      <c r="B21" s="19" t="s">
        <v>150</v>
      </c>
      <c r="C21" s="19" t="s">
        <v>267</v>
      </c>
      <c r="D21" s="20">
        <f t="shared" si="0"/>
        <v>558.6</v>
      </c>
      <c r="E21" s="20"/>
      <c r="F21" s="20"/>
      <c r="G21" s="20"/>
      <c r="H21" s="20"/>
      <c r="I21" s="20"/>
      <c r="J21" s="20"/>
      <c r="K21" s="20">
        <v>558.6</v>
      </c>
      <c r="L21" s="20"/>
      <c r="M21" s="20">
        <v>559</v>
      </c>
      <c r="N21" s="20"/>
      <c r="O21" s="20">
        <v>616.1</v>
      </c>
      <c r="P21" s="29"/>
      <c r="Q21" s="29"/>
    </row>
    <row r="22" spans="1:17" s="7" customFormat="1" x14ac:dyDescent="0.25">
      <c r="A22" s="19" t="s">
        <v>168</v>
      </c>
      <c r="B22" s="19" t="s">
        <v>169</v>
      </c>
      <c r="C22" s="19" t="s">
        <v>267</v>
      </c>
      <c r="D22" s="20">
        <f t="shared" si="0"/>
        <v>559</v>
      </c>
      <c r="E22" s="20"/>
      <c r="F22" s="20"/>
      <c r="G22" s="20"/>
      <c r="H22" s="20"/>
      <c r="I22" s="20"/>
      <c r="J22" s="20">
        <v>559</v>
      </c>
      <c r="K22" s="20">
        <v>605.29999999999995</v>
      </c>
      <c r="L22" s="20">
        <v>618.5</v>
      </c>
      <c r="M22" s="20">
        <v>612.9</v>
      </c>
      <c r="N22" s="20">
        <v>609.20000000000005</v>
      </c>
      <c r="O22" s="20">
        <v>619.29999999999995</v>
      </c>
      <c r="P22" s="29"/>
      <c r="Q22" s="29"/>
    </row>
    <row r="23" spans="1:17" s="7" customFormat="1" x14ac:dyDescent="0.25">
      <c r="A23" s="19" t="s">
        <v>237</v>
      </c>
      <c r="B23" s="19" t="s">
        <v>4</v>
      </c>
      <c r="C23" s="19" t="s">
        <v>268</v>
      </c>
      <c r="D23" s="20">
        <f t="shared" si="0"/>
        <v>559.1</v>
      </c>
      <c r="E23" s="20"/>
      <c r="F23" s="20"/>
      <c r="G23" s="20"/>
      <c r="H23" s="20">
        <v>559.1</v>
      </c>
      <c r="I23" s="20"/>
      <c r="J23" s="20">
        <v>608.1</v>
      </c>
      <c r="K23" s="20">
        <v>612.79999999999995</v>
      </c>
      <c r="L23" s="20"/>
      <c r="M23" s="20">
        <v>626.1</v>
      </c>
      <c r="N23" s="20"/>
      <c r="O23" s="20"/>
      <c r="P23" s="29"/>
      <c r="Q23" s="29"/>
    </row>
    <row r="24" spans="1:17" s="7" customFormat="1" x14ac:dyDescent="0.25">
      <c r="A24" s="19" t="s">
        <v>299</v>
      </c>
      <c r="B24" s="19" t="s">
        <v>74</v>
      </c>
      <c r="C24" s="19" t="s">
        <v>267</v>
      </c>
      <c r="D24" s="20">
        <f t="shared" si="0"/>
        <v>559.79999999999995</v>
      </c>
      <c r="E24" s="20"/>
      <c r="F24" s="20"/>
      <c r="G24" s="20"/>
      <c r="H24" s="20">
        <v>559.79999999999995</v>
      </c>
      <c r="I24" s="20"/>
      <c r="J24" s="20"/>
      <c r="K24" s="20"/>
      <c r="L24" s="20"/>
      <c r="M24" s="20"/>
      <c r="N24" s="20"/>
      <c r="O24" s="20"/>
      <c r="P24" s="29"/>
      <c r="Q24" s="29"/>
    </row>
    <row r="25" spans="1:17" s="7" customFormat="1" x14ac:dyDescent="0.25">
      <c r="A25" s="19" t="s">
        <v>147</v>
      </c>
      <c r="B25" s="19" t="s">
        <v>148</v>
      </c>
      <c r="C25" s="19" t="s">
        <v>267</v>
      </c>
      <c r="D25" s="20">
        <f t="shared" si="0"/>
        <v>601.20000000000005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>
        <v>601.20000000000005</v>
      </c>
      <c r="P25" s="29"/>
      <c r="Q25" s="29"/>
    </row>
    <row r="26" spans="1:17" s="7" customFormat="1" x14ac:dyDescent="0.25">
      <c r="A26" s="19" t="s">
        <v>216</v>
      </c>
      <c r="B26" s="19" t="s">
        <v>217</v>
      </c>
      <c r="C26" s="19" t="s">
        <v>267</v>
      </c>
      <c r="D26" s="20">
        <f t="shared" si="0"/>
        <v>602.29999999999995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>
        <v>602.29999999999995</v>
      </c>
      <c r="P26" s="29"/>
      <c r="Q26" s="29"/>
    </row>
    <row r="27" spans="1:17" s="7" customFormat="1" x14ac:dyDescent="0.25">
      <c r="A27" s="19" t="s">
        <v>188</v>
      </c>
      <c r="B27" s="19" t="s">
        <v>189</v>
      </c>
      <c r="C27" s="19" t="s">
        <v>267</v>
      </c>
      <c r="D27" s="20">
        <f t="shared" si="0"/>
        <v>606.6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>
        <v>606.6</v>
      </c>
      <c r="P27" s="29"/>
      <c r="Q27" s="29"/>
    </row>
    <row r="28" spans="1:17" s="7" customFormat="1" x14ac:dyDescent="0.25">
      <c r="A28" s="19" t="s">
        <v>192</v>
      </c>
      <c r="B28" s="19" t="s">
        <v>193</v>
      </c>
      <c r="C28" s="19" t="s">
        <v>268</v>
      </c>
      <c r="D28" s="20">
        <f t="shared" si="0"/>
        <v>606.6</v>
      </c>
      <c r="E28" s="20"/>
      <c r="F28" s="20"/>
      <c r="G28" s="20"/>
      <c r="H28" s="20">
        <v>614.5</v>
      </c>
      <c r="I28" s="20"/>
      <c r="J28" s="20">
        <v>606.6</v>
      </c>
      <c r="K28" s="20">
        <v>611.20000000000005</v>
      </c>
      <c r="L28" s="20"/>
      <c r="M28" s="20"/>
      <c r="N28" s="20">
        <v>637.29999999999995</v>
      </c>
      <c r="O28" s="20">
        <v>630.6</v>
      </c>
      <c r="P28" s="29"/>
      <c r="Q28" s="29"/>
    </row>
    <row r="29" spans="1:17" s="7" customFormat="1" x14ac:dyDescent="0.25">
      <c r="A29" s="19" t="s">
        <v>194</v>
      </c>
      <c r="B29" s="19" t="s">
        <v>23</v>
      </c>
      <c r="C29" s="19" t="s">
        <v>268</v>
      </c>
      <c r="D29" s="20">
        <f t="shared" si="0"/>
        <v>608.6</v>
      </c>
      <c r="E29" s="20"/>
      <c r="F29" s="20"/>
      <c r="G29" s="20"/>
      <c r="H29" s="20"/>
      <c r="I29" s="20"/>
      <c r="J29" s="20">
        <v>608.6</v>
      </c>
      <c r="K29" s="20"/>
      <c r="L29" s="20"/>
      <c r="M29" s="20"/>
      <c r="N29" s="20"/>
      <c r="O29" s="20">
        <v>632.79999999999995</v>
      </c>
      <c r="P29" s="29"/>
      <c r="Q29" s="29"/>
    </row>
    <row r="30" spans="1:17" s="7" customFormat="1" x14ac:dyDescent="0.25">
      <c r="A30" s="19" t="s">
        <v>129</v>
      </c>
      <c r="B30" s="19" t="s">
        <v>116</v>
      </c>
      <c r="C30" s="19" t="s">
        <v>267</v>
      </c>
      <c r="D30" s="20">
        <f t="shared" si="0"/>
        <v>609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>
        <v>609</v>
      </c>
      <c r="P30" s="29"/>
      <c r="Q30" s="29"/>
    </row>
    <row r="31" spans="1:17" s="7" customFormat="1" x14ac:dyDescent="0.25">
      <c r="A31" s="19" t="s">
        <v>269</v>
      </c>
      <c r="B31" s="19" t="s">
        <v>132</v>
      </c>
      <c r="C31" s="19" t="s">
        <v>268</v>
      </c>
      <c r="D31" s="20">
        <f t="shared" si="0"/>
        <v>609.5</v>
      </c>
      <c r="E31" s="20"/>
      <c r="F31" s="20"/>
      <c r="G31" s="20"/>
      <c r="H31" s="20"/>
      <c r="I31" s="20"/>
      <c r="J31" s="20"/>
      <c r="K31" s="20">
        <v>609.5</v>
      </c>
      <c r="L31" s="20"/>
      <c r="M31" s="20"/>
      <c r="N31" s="20"/>
      <c r="O31" s="20"/>
      <c r="P31" s="29"/>
      <c r="Q31" s="29"/>
    </row>
    <row r="32" spans="1:17" s="7" customFormat="1" x14ac:dyDescent="0.25">
      <c r="A32" s="19" t="s">
        <v>191</v>
      </c>
      <c r="B32" s="19" t="s">
        <v>159</v>
      </c>
      <c r="C32" s="19" t="s">
        <v>268</v>
      </c>
      <c r="D32" s="20">
        <f t="shared" si="0"/>
        <v>613.70000000000005</v>
      </c>
      <c r="E32" s="20"/>
      <c r="F32" s="20"/>
      <c r="G32" s="20"/>
      <c r="H32" s="20">
        <v>629.5</v>
      </c>
      <c r="I32" s="20"/>
      <c r="J32" s="20">
        <v>613.70000000000005</v>
      </c>
      <c r="K32" s="20">
        <v>620.20000000000005</v>
      </c>
      <c r="L32" s="20"/>
      <c r="M32" s="20">
        <v>632.29999999999995</v>
      </c>
      <c r="N32" s="20">
        <v>638.4</v>
      </c>
      <c r="O32" s="20">
        <v>622.70000000000005</v>
      </c>
      <c r="P32" s="29"/>
      <c r="Q32" s="29"/>
    </row>
    <row r="33" spans="1:17" s="7" customFormat="1" x14ac:dyDescent="0.25">
      <c r="A33" s="19" t="s">
        <v>195</v>
      </c>
      <c r="B33" s="19" t="s">
        <v>196</v>
      </c>
      <c r="C33" s="19" t="s">
        <v>268</v>
      </c>
      <c r="D33" s="20">
        <f t="shared" si="0"/>
        <v>614.70000000000005</v>
      </c>
      <c r="E33" s="20"/>
      <c r="F33" s="20"/>
      <c r="G33" s="20"/>
      <c r="H33" s="20">
        <v>615.1</v>
      </c>
      <c r="I33" s="20"/>
      <c r="J33" s="20">
        <v>614.70000000000005</v>
      </c>
      <c r="K33" s="20">
        <v>623.4</v>
      </c>
      <c r="L33" s="20">
        <v>631.79999999999995</v>
      </c>
      <c r="M33" s="20">
        <v>633.29999999999995</v>
      </c>
      <c r="N33" s="20">
        <v>634.4</v>
      </c>
      <c r="O33" s="20">
        <v>634.6</v>
      </c>
      <c r="P33" s="29"/>
      <c r="Q33" s="29"/>
    </row>
    <row r="34" spans="1:17" s="7" customFormat="1" x14ac:dyDescent="0.25">
      <c r="A34" s="19" t="s">
        <v>300</v>
      </c>
      <c r="B34" s="19" t="s">
        <v>301</v>
      </c>
      <c r="C34" s="20" t="s">
        <v>267</v>
      </c>
      <c r="D34" s="20">
        <f t="shared" si="0"/>
        <v>617.70000000000005</v>
      </c>
      <c r="E34" s="20"/>
      <c r="F34" s="20"/>
      <c r="G34" s="20"/>
      <c r="H34" s="20">
        <v>617.70000000000005</v>
      </c>
      <c r="I34" s="20"/>
      <c r="J34" s="20"/>
      <c r="K34" s="20"/>
      <c r="L34" s="20"/>
      <c r="M34" s="20"/>
      <c r="N34" s="20"/>
      <c r="O34" s="20"/>
      <c r="P34" s="23"/>
      <c r="Q34" s="23"/>
    </row>
    <row r="35" spans="1:17" s="7" customFormat="1" x14ac:dyDescent="0.25">
      <c r="A35" s="19" t="s">
        <v>172</v>
      </c>
      <c r="B35" s="19" t="s">
        <v>219</v>
      </c>
      <c r="C35" s="20" t="s">
        <v>267</v>
      </c>
      <c r="D35" s="20">
        <f t="shared" si="0"/>
        <v>640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640</v>
      </c>
      <c r="P35" s="23"/>
      <c r="Q35" s="23" t="s">
        <v>181</v>
      </c>
    </row>
    <row r="36" spans="1:17" s="7" customFormat="1" x14ac:dyDescent="0.25">
      <c r="A36" s="19" t="s">
        <v>197</v>
      </c>
      <c r="B36" s="19" t="s">
        <v>220</v>
      </c>
      <c r="C36" s="20" t="s">
        <v>268</v>
      </c>
      <c r="D36" s="20">
        <f t="shared" si="0"/>
        <v>647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>
        <v>647</v>
      </c>
    </row>
    <row r="37" spans="1:17" s="7" customFormat="1" x14ac:dyDescent="0.25">
      <c r="A37" s="19" t="s">
        <v>174</v>
      </c>
      <c r="B37" s="19" t="s">
        <v>153</v>
      </c>
      <c r="C37" s="20" t="s">
        <v>267</v>
      </c>
      <c r="D37" s="20">
        <f t="shared" si="0"/>
        <v>700.5</v>
      </c>
      <c r="E37" s="20"/>
      <c r="F37" s="20"/>
      <c r="G37" s="20"/>
      <c r="H37" s="20">
        <v>704.1</v>
      </c>
      <c r="I37" s="20"/>
      <c r="J37" s="20">
        <v>700.5</v>
      </c>
      <c r="K37" s="20">
        <v>700.6</v>
      </c>
      <c r="L37" s="20">
        <v>713.5</v>
      </c>
      <c r="M37" s="20"/>
      <c r="N37" s="20"/>
      <c r="O37" s="20">
        <v>715.8</v>
      </c>
    </row>
    <row r="38" spans="1:17" s="7" customFormat="1" x14ac:dyDescent="0.25">
      <c r="A38" s="19" t="s">
        <v>198</v>
      </c>
      <c r="B38" s="19" t="s">
        <v>221</v>
      </c>
      <c r="C38" s="20" t="s">
        <v>268</v>
      </c>
      <c r="D38" s="20">
        <f t="shared" si="0"/>
        <v>750.5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>
        <v>750.5</v>
      </c>
    </row>
    <row r="39" spans="1:17" s="7" customFormat="1" x14ac:dyDescent="0.25">
      <c r="G39" s="8"/>
      <c r="H39" s="8"/>
      <c r="I39" s="8"/>
      <c r="J39" s="8"/>
    </row>
    <row r="40" spans="1:17" s="7" customFormat="1" x14ac:dyDescent="0.25">
      <c r="G40" s="8"/>
      <c r="H40" s="8"/>
      <c r="I40" s="8"/>
      <c r="J40" s="8"/>
    </row>
    <row r="41" spans="1:17" x14ac:dyDescent="0.25">
      <c r="A41" s="7"/>
      <c r="B41" s="7"/>
      <c r="C41" s="7"/>
      <c r="D41" s="7"/>
      <c r="E41" s="7"/>
      <c r="F41" s="7"/>
      <c r="G41" s="8"/>
      <c r="H41" s="8"/>
      <c r="I41" s="8"/>
      <c r="J41" s="8"/>
      <c r="K41" s="7"/>
      <c r="L41" s="7"/>
      <c r="M41" s="7"/>
    </row>
    <row r="42" spans="1:17" x14ac:dyDescent="0.25">
      <c r="A42" s="28" t="s">
        <v>289</v>
      </c>
      <c r="B42" s="28">
        <v>2015</v>
      </c>
      <c r="C42" s="25" t="s">
        <v>90</v>
      </c>
      <c r="D42" s="28" t="s">
        <v>77</v>
      </c>
      <c r="E42" s="28" t="s">
        <v>175</v>
      </c>
      <c r="F42" s="25" t="s">
        <v>176</v>
      </c>
      <c r="G42" s="25" t="s">
        <v>91</v>
      </c>
      <c r="H42" s="25" t="s">
        <v>92</v>
      </c>
      <c r="I42" s="25" t="s">
        <v>93</v>
      </c>
      <c r="J42" s="25" t="s">
        <v>183</v>
      </c>
      <c r="K42" s="25" t="s">
        <v>185</v>
      </c>
      <c r="L42" s="26" t="s">
        <v>186</v>
      </c>
      <c r="M42" s="26" t="s">
        <v>187</v>
      </c>
    </row>
    <row r="43" spans="1:17" x14ac:dyDescent="0.25">
      <c r="A43" s="24" t="s">
        <v>123</v>
      </c>
      <c r="B43" s="24" t="s">
        <v>124</v>
      </c>
      <c r="C43" s="24">
        <v>7</v>
      </c>
      <c r="D43" s="32">
        <f>MIN(E43:M43)</f>
        <v>510.1</v>
      </c>
      <c r="E43" s="32">
        <v>517.1</v>
      </c>
      <c r="F43" s="24">
        <v>520.9</v>
      </c>
      <c r="G43" s="24">
        <v>517.9</v>
      </c>
      <c r="H43" s="24">
        <v>514.70000000000005</v>
      </c>
      <c r="I43" s="24">
        <v>511.2</v>
      </c>
      <c r="J43" s="24">
        <v>517.20000000000005</v>
      </c>
      <c r="K43" s="24">
        <v>510.1</v>
      </c>
      <c r="L43" s="24">
        <v>514.6</v>
      </c>
      <c r="M43" s="24"/>
    </row>
    <row r="44" spans="1:17" x14ac:dyDescent="0.25">
      <c r="A44" s="2" t="s">
        <v>32</v>
      </c>
      <c r="B44" s="2" t="s">
        <v>134</v>
      </c>
      <c r="C44" s="2">
        <v>8</v>
      </c>
      <c r="D44" s="3">
        <f>MIN(E44:M44)</f>
        <v>522.29999999999995</v>
      </c>
      <c r="E44" s="3">
        <v>537.6</v>
      </c>
      <c r="F44" s="2"/>
      <c r="G44" s="2"/>
      <c r="H44" s="2">
        <v>524.79999999999995</v>
      </c>
      <c r="I44" s="2"/>
      <c r="J44" s="2">
        <v>522.29999999999995</v>
      </c>
      <c r="K44" s="2"/>
      <c r="L44" s="2">
        <v>524.20000000000005</v>
      </c>
      <c r="M44" s="2"/>
    </row>
    <row r="45" spans="1:17" x14ac:dyDescent="0.25">
      <c r="A45" s="2" t="s">
        <v>40</v>
      </c>
      <c r="B45" s="2" t="s">
        <v>41</v>
      </c>
      <c r="C45" s="2">
        <v>8</v>
      </c>
      <c r="D45" s="3">
        <f t="shared" ref="D45:D69" si="1">MIN(E45:M45)</f>
        <v>524.9</v>
      </c>
      <c r="E45" s="3">
        <v>550.20000000000005</v>
      </c>
      <c r="F45" s="2">
        <v>546.6</v>
      </c>
      <c r="G45" s="2">
        <v>545.5</v>
      </c>
      <c r="H45" s="2">
        <v>545.6</v>
      </c>
      <c r="I45" s="2">
        <v>529.5</v>
      </c>
      <c r="J45" s="2">
        <v>532.20000000000005</v>
      </c>
      <c r="K45" s="2"/>
      <c r="L45" s="2">
        <v>535.29999999999995</v>
      </c>
      <c r="M45" s="13">
        <v>524.9</v>
      </c>
    </row>
    <row r="46" spans="1:17" x14ac:dyDescent="0.25">
      <c r="A46" s="2" t="s">
        <v>42</v>
      </c>
      <c r="B46" s="2" t="s">
        <v>13</v>
      </c>
      <c r="C46" s="2">
        <v>8</v>
      </c>
      <c r="D46" s="3">
        <f t="shared" si="1"/>
        <v>526.4</v>
      </c>
      <c r="E46" s="3">
        <v>539.20000000000005</v>
      </c>
      <c r="F46" s="2">
        <v>536.70000000000005</v>
      </c>
      <c r="G46" s="2">
        <v>538.20000000000005</v>
      </c>
      <c r="H46" s="2">
        <v>532.1</v>
      </c>
      <c r="I46" s="2">
        <v>528</v>
      </c>
      <c r="J46" s="2"/>
      <c r="K46" s="2">
        <v>544</v>
      </c>
      <c r="L46" s="2"/>
      <c r="M46" s="13">
        <v>526.4</v>
      </c>
    </row>
    <row r="47" spans="1:17" x14ac:dyDescent="0.25">
      <c r="A47" s="2" t="s">
        <v>130</v>
      </c>
      <c r="B47" s="2" t="s">
        <v>29</v>
      </c>
      <c r="C47" s="2">
        <v>7</v>
      </c>
      <c r="D47" s="3">
        <f t="shared" si="1"/>
        <v>527.4</v>
      </c>
      <c r="E47" s="3"/>
      <c r="F47" s="2">
        <v>530.6</v>
      </c>
      <c r="G47" s="2"/>
      <c r="H47" s="2"/>
      <c r="I47" s="2"/>
      <c r="J47" s="2">
        <v>530.70000000000005</v>
      </c>
      <c r="K47" s="2"/>
      <c r="L47" s="2">
        <v>527.4</v>
      </c>
      <c r="M47" s="2"/>
    </row>
    <row r="48" spans="1:17" x14ac:dyDescent="0.25">
      <c r="A48" s="2" t="s">
        <v>125</v>
      </c>
      <c r="B48" s="2" t="s">
        <v>126</v>
      </c>
      <c r="C48" s="2">
        <v>7</v>
      </c>
      <c r="D48" s="3">
        <f t="shared" si="1"/>
        <v>530.4</v>
      </c>
      <c r="E48" s="3"/>
      <c r="F48" s="2"/>
      <c r="G48" s="2"/>
      <c r="H48" s="2"/>
      <c r="I48" s="2"/>
      <c r="J48" s="2">
        <v>530.4</v>
      </c>
      <c r="K48" s="2"/>
      <c r="L48" s="2"/>
      <c r="M48" s="2"/>
    </row>
    <row r="49" spans="1:13" x14ac:dyDescent="0.25">
      <c r="A49" s="2" t="s">
        <v>155</v>
      </c>
      <c r="B49" s="2" t="s">
        <v>76</v>
      </c>
      <c r="C49" s="2">
        <v>8</v>
      </c>
      <c r="D49" s="3">
        <f t="shared" si="1"/>
        <v>544.6</v>
      </c>
      <c r="E49" s="3"/>
      <c r="F49" s="2">
        <v>544.6</v>
      </c>
      <c r="G49" s="2"/>
      <c r="H49" s="2"/>
      <c r="I49" s="2"/>
      <c r="J49" s="2"/>
      <c r="K49" s="2"/>
      <c r="L49" s="2"/>
      <c r="M49" s="2"/>
    </row>
    <row r="50" spans="1:13" x14ac:dyDescent="0.25">
      <c r="A50" s="2" t="s">
        <v>139</v>
      </c>
      <c r="B50" s="2" t="s">
        <v>140</v>
      </c>
      <c r="C50" s="2">
        <v>8</v>
      </c>
      <c r="D50" s="3">
        <f t="shared" si="1"/>
        <v>546.70000000000005</v>
      </c>
      <c r="E50" s="3">
        <v>546.70000000000005</v>
      </c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 t="s">
        <v>135</v>
      </c>
      <c r="B51" s="2" t="s">
        <v>136</v>
      </c>
      <c r="C51" s="2">
        <v>8</v>
      </c>
      <c r="D51" s="3">
        <f t="shared" si="1"/>
        <v>546.9</v>
      </c>
      <c r="E51" s="3">
        <v>546.9</v>
      </c>
      <c r="F51" s="2">
        <v>601</v>
      </c>
      <c r="G51" s="2">
        <v>602.5</v>
      </c>
      <c r="H51" s="2"/>
      <c r="I51" s="2"/>
      <c r="J51" s="2">
        <v>552.70000000000005</v>
      </c>
      <c r="K51" s="2"/>
      <c r="L51" s="2"/>
      <c r="M51" s="2"/>
    </row>
    <row r="52" spans="1:13" x14ac:dyDescent="0.25">
      <c r="A52" s="2" t="s">
        <v>75</v>
      </c>
      <c r="B52" s="2" t="s">
        <v>76</v>
      </c>
      <c r="C52" s="2">
        <v>8</v>
      </c>
      <c r="D52" s="3">
        <f t="shared" si="1"/>
        <v>547.79999999999995</v>
      </c>
      <c r="E52" s="3">
        <v>547.79999999999995</v>
      </c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 t="s">
        <v>131</v>
      </c>
      <c r="B53" s="2" t="s">
        <v>132</v>
      </c>
      <c r="C53" s="2">
        <v>7</v>
      </c>
      <c r="D53" s="3">
        <f t="shared" si="1"/>
        <v>551.79999999999995</v>
      </c>
      <c r="E53" s="3">
        <v>551.79999999999995</v>
      </c>
      <c r="F53" s="2">
        <v>555.9</v>
      </c>
      <c r="G53" s="2">
        <v>608</v>
      </c>
      <c r="H53" s="2">
        <v>601</v>
      </c>
      <c r="I53" s="2"/>
      <c r="J53" s="2">
        <v>611.29999999999995</v>
      </c>
      <c r="K53" s="2"/>
      <c r="L53" s="2"/>
      <c r="M53" s="2"/>
    </row>
    <row r="54" spans="1:13" x14ac:dyDescent="0.25">
      <c r="A54" s="2" t="s">
        <v>144</v>
      </c>
      <c r="B54" s="2" t="s">
        <v>145</v>
      </c>
      <c r="C54" s="2">
        <v>7</v>
      </c>
      <c r="D54" s="3">
        <f t="shared" si="1"/>
        <v>555.4</v>
      </c>
      <c r="E54" s="3">
        <v>555.4</v>
      </c>
      <c r="F54" s="2">
        <v>608.20000000000005</v>
      </c>
      <c r="G54" s="2">
        <v>602.9</v>
      </c>
      <c r="H54" s="2">
        <v>556.6</v>
      </c>
      <c r="I54" s="2"/>
      <c r="J54" s="2">
        <v>604.9</v>
      </c>
      <c r="K54" s="2"/>
      <c r="L54" s="2"/>
      <c r="M54" s="2"/>
    </row>
    <row r="55" spans="1:13" x14ac:dyDescent="0.25">
      <c r="A55" s="2" t="s">
        <v>11</v>
      </c>
      <c r="B55" s="2" t="s">
        <v>23</v>
      </c>
      <c r="C55" s="2">
        <v>7</v>
      </c>
      <c r="D55" s="3">
        <f t="shared" si="1"/>
        <v>558</v>
      </c>
      <c r="E55" s="3">
        <v>558</v>
      </c>
      <c r="F55" s="2">
        <v>601.20000000000005</v>
      </c>
      <c r="G55" s="2">
        <v>610.6</v>
      </c>
      <c r="H55" s="2">
        <v>606.70000000000005</v>
      </c>
      <c r="I55" s="2"/>
      <c r="J55" s="2"/>
      <c r="K55" s="2"/>
      <c r="L55" s="2"/>
      <c r="M55" s="2"/>
    </row>
    <row r="56" spans="1:13" x14ac:dyDescent="0.25">
      <c r="A56" s="2" t="s">
        <v>158</v>
      </c>
      <c r="B56" s="2" t="s">
        <v>31</v>
      </c>
      <c r="C56" s="2">
        <v>7</v>
      </c>
      <c r="D56" s="3">
        <f t="shared" si="1"/>
        <v>602.9</v>
      </c>
      <c r="E56" s="3"/>
      <c r="F56" s="2">
        <v>602.9</v>
      </c>
      <c r="G56" s="2"/>
      <c r="H56" s="2"/>
      <c r="I56" s="2"/>
      <c r="J56" s="2"/>
      <c r="K56" s="2"/>
      <c r="L56" s="2"/>
      <c r="M56" s="2"/>
    </row>
    <row r="57" spans="1:13" x14ac:dyDescent="0.25">
      <c r="A57" s="2" t="s">
        <v>127</v>
      </c>
      <c r="B57" s="2" t="s">
        <v>128</v>
      </c>
      <c r="C57" s="2">
        <v>8</v>
      </c>
      <c r="D57" s="3">
        <f t="shared" si="1"/>
        <v>605.29999999999995</v>
      </c>
      <c r="E57" s="3">
        <v>605.29999999999995</v>
      </c>
      <c r="F57" s="2"/>
      <c r="G57" s="2"/>
      <c r="H57" s="2"/>
      <c r="I57" s="2"/>
      <c r="J57" s="2"/>
      <c r="K57" s="2"/>
      <c r="L57" s="2"/>
      <c r="M57" s="2"/>
    </row>
    <row r="58" spans="1:13" x14ac:dyDescent="0.25">
      <c r="A58" s="2" t="s">
        <v>166</v>
      </c>
      <c r="B58" s="2" t="s">
        <v>167</v>
      </c>
      <c r="C58" s="2">
        <v>8</v>
      </c>
      <c r="D58" s="3">
        <f t="shared" si="1"/>
        <v>608.79999999999995</v>
      </c>
      <c r="E58" s="3">
        <v>624.20000000000005</v>
      </c>
      <c r="F58" s="2">
        <v>608.79999999999995</v>
      </c>
      <c r="G58" s="2">
        <v>621.5</v>
      </c>
      <c r="H58" s="2">
        <v>616.6</v>
      </c>
      <c r="I58" s="2"/>
      <c r="J58" s="2">
        <v>621.9</v>
      </c>
      <c r="K58" s="2"/>
      <c r="L58" s="2"/>
      <c r="M58" s="2"/>
    </row>
    <row r="59" spans="1:13" x14ac:dyDescent="0.25">
      <c r="A59" s="2" t="s">
        <v>162</v>
      </c>
      <c r="B59" s="2" t="s">
        <v>74</v>
      </c>
      <c r="C59" s="2">
        <v>7</v>
      </c>
      <c r="D59" s="3">
        <f t="shared" si="1"/>
        <v>612</v>
      </c>
      <c r="E59" s="3"/>
      <c r="F59" s="2">
        <v>645.6</v>
      </c>
      <c r="G59" s="2"/>
      <c r="H59" s="2">
        <v>612</v>
      </c>
      <c r="I59" s="2"/>
      <c r="J59" s="2">
        <v>615.6</v>
      </c>
      <c r="K59" s="2"/>
      <c r="L59" s="2"/>
      <c r="M59" s="2"/>
    </row>
    <row r="60" spans="1:13" x14ac:dyDescent="0.25">
      <c r="A60" s="2" t="s">
        <v>141</v>
      </c>
      <c r="B60" s="2" t="s">
        <v>71</v>
      </c>
      <c r="C60" s="2">
        <v>7</v>
      </c>
      <c r="D60" s="3">
        <f t="shared" si="1"/>
        <v>613.29999999999995</v>
      </c>
      <c r="E60" s="3"/>
      <c r="F60" s="2">
        <v>613.29999999999995</v>
      </c>
      <c r="G60" s="2"/>
      <c r="H60" s="2"/>
      <c r="I60" s="2"/>
      <c r="J60" s="2">
        <v>617.5</v>
      </c>
      <c r="K60" s="2"/>
      <c r="L60" s="2"/>
      <c r="M60" s="2"/>
    </row>
    <row r="61" spans="1:13" x14ac:dyDescent="0.25">
      <c r="A61" s="13" t="s">
        <v>149</v>
      </c>
      <c r="B61" s="13" t="s">
        <v>150</v>
      </c>
      <c r="C61" s="13">
        <v>7</v>
      </c>
      <c r="D61" s="3">
        <f t="shared" si="1"/>
        <v>613.9</v>
      </c>
      <c r="E61" s="3"/>
      <c r="F61" s="2"/>
      <c r="G61" s="2">
        <v>616.9</v>
      </c>
      <c r="H61" s="2">
        <v>613.9</v>
      </c>
      <c r="I61" s="2"/>
      <c r="J61" s="2"/>
      <c r="K61" s="2"/>
      <c r="L61" s="2"/>
      <c r="M61" s="2"/>
    </row>
    <row r="62" spans="1:13" x14ac:dyDescent="0.25">
      <c r="A62" s="2" t="s">
        <v>165</v>
      </c>
      <c r="B62" s="2" t="s">
        <v>153</v>
      </c>
      <c r="C62" s="2">
        <v>7</v>
      </c>
      <c r="D62" s="3">
        <f t="shared" si="1"/>
        <v>614.1</v>
      </c>
      <c r="E62" s="3">
        <v>614.1</v>
      </c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13" t="s">
        <v>163</v>
      </c>
      <c r="B63" s="13" t="s">
        <v>164</v>
      </c>
      <c r="C63" s="2">
        <v>7</v>
      </c>
      <c r="D63" s="3">
        <f t="shared" si="1"/>
        <v>614.6</v>
      </c>
      <c r="E63" s="3"/>
      <c r="F63" s="2"/>
      <c r="G63" s="2"/>
      <c r="H63" s="2">
        <v>614.6</v>
      </c>
      <c r="I63" s="2"/>
      <c r="J63" s="2">
        <v>618.5</v>
      </c>
      <c r="K63" s="2"/>
      <c r="L63" s="2"/>
      <c r="M63" s="2"/>
    </row>
    <row r="64" spans="1:13" x14ac:dyDescent="0.25">
      <c r="A64" s="2" t="s">
        <v>151</v>
      </c>
      <c r="B64" s="2" t="s">
        <v>152</v>
      </c>
      <c r="C64" s="2">
        <v>8</v>
      </c>
      <c r="D64" s="3">
        <f t="shared" si="1"/>
        <v>619.5</v>
      </c>
      <c r="E64" s="3">
        <v>649.4</v>
      </c>
      <c r="F64" s="2"/>
      <c r="G64" s="2">
        <v>641.6</v>
      </c>
      <c r="H64" s="2">
        <v>619.5</v>
      </c>
      <c r="I64" s="2"/>
      <c r="J64" s="2">
        <v>622.79999999999995</v>
      </c>
      <c r="K64" s="2"/>
      <c r="L64" s="2"/>
      <c r="M64" s="2"/>
    </row>
    <row r="65" spans="1:13" x14ac:dyDescent="0.25">
      <c r="A65" s="13" t="s">
        <v>182</v>
      </c>
      <c r="B65" s="13" t="s">
        <v>180</v>
      </c>
      <c r="C65" s="2"/>
      <c r="D65" s="3">
        <f t="shared" si="1"/>
        <v>620.6</v>
      </c>
      <c r="E65" s="3"/>
      <c r="F65" s="2"/>
      <c r="G65" s="2"/>
      <c r="H65" s="2">
        <v>620.6</v>
      </c>
      <c r="I65" s="2"/>
      <c r="J65" s="2">
        <v>639.5</v>
      </c>
      <c r="K65" s="2"/>
      <c r="L65" s="2"/>
      <c r="M65" s="2"/>
    </row>
    <row r="66" spans="1:13" x14ac:dyDescent="0.25">
      <c r="A66" s="13" t="s">
        <v>137</v>
      </c>
      <c r="B66" s="13" t="s">
        <v>79</v>
      </c>
      <c r="C66" s="13">
        <v>7</v>
      </c>
      <c r="D66" s="3">
        <f t="shared" si="1"/>
        <v>631.29999999999995</v>
      </c>
      <c r="E66" s="3"/>
      <c r="F66" s="2"/>
      <c r="G66" s="2">
        <v>631.29999999999995</v>
      </c>
      <c r="H66" s="2"/>
      <c r="I66" s="2"/>
      <c r="J66" s="2"/>
      <c r="K66" s="2"/>
      <c r="L66" s="2"/>
      <c r="M66" s="2"/>
    </row>
    <row r="67" spans="1:13" x14ac:dyDescent="0.25">
      <c r="A67" s="2" t="s">
        <v>172</v>
      </c>
      <c r="B67" s="2" t="s">
        <v>173</v>
      </c>
      <c r="C67" s="2">
        <v>7</v>
      </c>
      <c r="D67" s="3">
        <f t="shared" si="1"/>
        <v>653.20000000000005</v>
      </c>
      <c r="E67" s="3"/>
      <c r="F67" s="2">
        <v>653.20000000000005</v>
      </c>
      <c r="G67" s="2"/>
      <c r="H67" s="2"/>
      <c r="I67" s="2"/>
      <c r="J67" s="2"/>
      <c r="K67" s="2"/>
      <c r="L67" s="2"/>
      <c r="M67" s="2"/>
    </row>
    <row r="68" spans="1:13" x14ac:dyDescent="0.25">
      <c r="A68" s="2" t="s">
        <v>174</v>
      </c>
      <c r="B68" s="2" t="s">
        <v>153</v>
      </c>
      <c r="C68" s="2">
        <v>7</v>
      </c>
      <c r="D68" s="3">
        <f t="shared" si="1"/>
        <v>705</v>
      </c>
      <c r="E68" s="3">
        <v>734.2</v>
      </c>
      <c r="F68" s="2"/>
      <c r="G68" s="2"/>
      <c r="H68" s="2">
        <v>705</v>
      </c>
      <c r="I68" s="2"/>
      <c r="J68" s="2">
        <v>712.3</v>
      </c>
      <c r="K68" s="2"/>
      <c r="L68" s="2"/>
      <c r="M68" s="2"/>
    </row>
    <row r="69" spans="1:13" x14ac:dyDescent="0.25">
      <c r="A69" s="2" t="s">
        <v>170</v>
      </c>
      <c r="B69" s="2" t="s">
        <v>171</v>
      </c>
      <c r="C69" s="2">
        <v>8</v>
      </c>
      <c r="D69" s="3">
        <f t="shared" si="1"/>
        <v>707.2</v>
      </c>
      <c r="E69" s="3">
        <v>707.2</v>
      </c>
      <c r="F69" s="2"/>
      <c r="G69" s="2"/>
      <c r="H69" s="2"/>
      <c r="I69" s="2"/>
      <c r="J69" s="2"/>
      <c r="K69" s="2"/>
      <c r="L69" s="2"/>
      <c r="M69" s="2"/>
    </row>
    <row r="72" spans="1:13" x14ac:dyDescent="0.25">
      <c r="A72" s="7" t="s">
        <v>290</v>
      </c>
      <c r="B72" s="7">
        <v>2014</v>
      </c>
      <c r="C72" s="7"/>
      <c r="D72" s="7" t="s">
        <v>21</v>
      </c>
      <c r="E72" s="7" t="s">
        <v>199</v>
      </c>
      <c r="F72" s="7" t="s">
        <v>61</v>
      </c>
      <c r="G72" s="8" t="s">
        <v>67</v>
      </c>
      <c r="H72" s="8" t="s">
        <v>70</v>
      </c>
      <c r="I72" s="8" t="s">
        <v>82</v>
      </c>
      <c r="J72" s="8" t="s">
        <v>87</v>
      </c>
      <c r="K72" s="7"/>
      <c r="L72" s="7"/>
    </row>
    <row r="73" spans="1:13" x14ac:dyDescent="0.25">
      <c r="A73" s="2" t="s">
        <v>10</v>
      </c>
      <c r="B73" s="2" t="s">
        <v>20</v>
      </c>
      <c r="C73" s="2">
        <v>8</v>
      </c>
      <c r="D73" s="3">
        <f t="shared" ref="D73:D88" si="2">MIN(E73:L73)</f>
        <v>507.8</v>
      </c>
      <c r="E73" s="3"/>
      <c r="F73" s="2">
        <v>513.79999999999995</v>
      </c>
      <c r="G73" s="11">
        <v>507.8</v>
      </c>
      <c r="H73" s="2">
        <v>514.1</v>
      </c>
      <c r="I73" s="2">
        <v>516.79999999999995</v>
      </c>
      <c r="J73" s="2">
        <v>513.4</v>
      </c>
      <c r="K73" s="2"/>
      <c r="L73" s="2"/>
    </row>
    <row r="74" spans="1:13" x14ac:dyDescent="0.25">
      <c r="A74" s="2" t="s">
        <v>9</v>
      </c>
      <c r="B74" s="2" t="s">
        <v>28</v>
      </c>
      <c r="C74" s="2">
        <v>8</v>
      </c>
      <c r="D74" s="3">
        <f t="shared" si="2"/>
        <v>508.9</v>
      </c>
      <c r="E74" s="3"/>
      <c r="F74" s="2"/>
      <c r="G74" s="2">
        <v>508.9</v>
      </c>
      <c r="H74" s="2"/>
      <c r="I74" s="2">
        <v>518.4</v>
      </c>
      <c r="J74" s="2">
        <v>525.29999999999995</v>
      </c>
      <c r="K74" s="2"/>
      <c r="L74" s="2"/>
    </row>
    <row r="75" spans="1:13" x14ac:dyDescent="0.25">
      <c r="A75" s="2" t="s">
        <v>11</v>
      </c>
      <c r="B75" s="2" t="s">
        <v>33</v>
      </c>
      <c r="C75" s="2">
        <v>8</v>
      </c>
      <c r="D75" s="3">
        <f t="shared" si="2"/>
        <v>511.3</v>
      </c>
      <c r="E75" s="3">
        <v>523.6</v>
      </c>
      <c r="F75" s="11">
        <v>515.20000000000005</v>
      </c>
      <c r="G75" s="11">
        <v>511.3</v>
      </c>
      <c r="H75" s="2">
        <v>517</v>
      </c>
      <c r="I75" s="2"/>
      <c r="J75" s="2"/>
      <c r="K75" s="2"/>
      <c r="L75" s="2"/>
    </row>
    <row r="76" spans="1:13" x14ac:dyDescent="0.25">
      <c r="A76" s="2" t="s">
        <v>0</v>
      </c>
      <c r="B76" s="2" t="s">
        <v>24</v>
      </c>
      <c r="C76" s="2">
        <v>8</v>
      </c>
      <c r="D76" s="3">
        <f t="shared" si="2"/>
        <v>531.1</v>
      </c>
      <c r="E76" s="3">
        <v>541.4</v>
      </c>
      <c r="F76" s="11">
        <v>535.6</v>
      </c>
      <c r="G76" s="2"/>
      <c r="H76" s="2">
        <v>536.5</v>
      </c>
      <c r="I76" s="11">
        <v>531.1</v>
      </c>
      <c r="J76" s="2">
        <v>531.20000000000005</v>
      </c>
      <c r="K76" s="2"/>
      <c r="L76" s="2"/>
    </row>
    <row r="77" spans="1:13" x14ac:dyDescent="0.25">
      <c r="A77" s="2" t="s">
        <v>15</v>
      </c>
      <c r="B77" s="2" t="s">
        <v>5</v>
      </c>
      <c r="C77" s="2">
        <v>8</v>
      </c>
      <c r="D77" s="3">
        <f t="shared" si="2"/>
        <v>533.79999999999995</v>
      </c>
      <c r="E77" s="3">
        <v>553.9</v>
      </c>
      <c r="F77" s="2">
        <v>554</v>
      </c>
      <c r="G77" s="11">
        <v>536.70000000000005</v>
      </c>
      <c r="H77" s="2"/>
      <c r="I77" s="11">
        <v>533.79999999999995</v>
      </c>
      <c r="J77" s="2">
        <v>547.9</v>
      </c>
      <c r="K77" s="2"/>
      <c r="L77" s="2"/>
    </row>
    <row r="78" spans="1:13" x14ac:dyDescent="0.25">
      <c r="A78" s="2" t="s">
        <v>8</v>
      </c>
      <c r="B78" s="2" t="s">
        <v>23</v>
      </c>
      <c r="C78" s="2">
        <v>8</v>
      </c>
      <c r="D78" s="3">
        <f t="shared" si="2"/>
        <v>535.79999999999995</v>
      </c>
      <c r="E78" s="3">
        <v>535.79999999999995</v>
      </c>
      <c r="F78" s="2"/>
      <c r="G78" s="2"/>
      <c r="H78" s="2"/>
      <c r="I78" s="2"/>
      <c r="J78" s="2"/>
      <c r="K78" s="2"/>
      <c r="L78" s="2"/>
    </row>
    <row r="79" spans="1:13" x14ac:dyDescent="0.25">
      <c r="A79" s="2" t="s">
        <v>39</v>
      </c>
      <c r="B79" s="2" t="s">
        <v>38</v>
      </c>
      <c r="C79" s="2">
        <v>7</v>
      </c>
      <c r="D79" s="3">
        <f t="shared" si="2"/>
        <v>536.6</v>
      </c>
      <c r="E79" s="3">
        <v>540.1</v>
      </c>
      <c r="F79" s="11">
        <v>536.6</v>
      </c>
      <c r="G79" s="2">
        <v>544.29999999999995</v>
      </c>
      <c r="H79" s="2"/>
      <c r="I79" s="2">
        <v>542.5</v>
      </c>
      <c r="J79" s="2">
        <v>544.29999999999995</v>
      </c>
      <c r="K79" s="2"/>
      <c r="L79" s="2"/>
    </row>
    <row r="80" spans="1:13" x14ac:dyDescent="0.25">
      <c r="A80" s="2" t="s">
        <v>17</v>
      </c>
      <c r="B80" s="2" t="s">
        <v>13</v>
      </c>
      <c r="C80" s="2">
        <v>8</v>
      </c>
      <c r="D80" s="3">
        <f t="shared" si="2"/>
        <v>542.5</v>
      </c>
      <c r="E80" s="3">
        <v>542.5</v>
      </c>
      <c r="F80" s="2"/>
      <c r="G80" s="2"/>
      <c r="H80" s="2"/>
      <c r="I80" s="2"/>
      <c r="J80" s="2"/>
      <c r="K80" s="2"/>
      <c r="L80" s="2"/>
    </row>
    <row r="81" spans="1:12" x14ac:dyDescent="0.25">
      <c r="A81" s="2" t="s">
        <v>32</v>
      </c>
      <c r="B81" s="2" t="s">
        <v>29</v>
      </c>
      <c r="C81" s="2">
        <v>7</v>
      </c>
      <c r="D81" s="3">
        <f t="shared" si="2"/>
        <v>601.5</v>
      </c>
      <c r="E81" s="3">
        <v>609.4</v>
      </c>
      <c r="F81" s="2">
        <v>610.4</v>
      </c>
      <c r="G81" s="2"/>
      <c r="H81" s="2"/>
      <c r="I81" s="2"/>
      <c r="J81" s="11">
        <v>601.5</v>
      </c>
      <c r="K81" s="2"/>
      <c r="L81" s="2"/>
    </row>
    <row r="82" spans="1:12" x14ac:dyDescent="0.25">
      <c r="A82" s="2" t="s">
        <v>42</v>
      </c>
      <c r="B82" s="2" t="s">
        <v>13</v>
      </c>
      <c r="C82" s="2">
        <v>7</v>
      </c>
      <c r="D82" s="3">
        <f t="shared" si="2"/>
        <v>605.29999999999995</v>
      </c>
      <c r="E82" s="3">
        <v>635.4</v>
      </c>
      <c r="F82" s="11">
        <v>618.6</v>
      </c>
      <c r="G82" s="2"/>
      <c r="H82" s="2"/>
      <c r="I82" s="11">
        <v>605.29999999999995</v>
      </c>
      <c r="J82" s="2">
        <v>611.20000000000005</v>
      </c>
      <c r="K82" s="2"/>
      <c r="L82" s="2"/>
    </row>
    <row r="83" spans="1:12" x14ac:dyDescent="0.25">
      <c r="A83" s="2" t="s">
        <v>2</v>
      </c>
      <c r="B83" s="2" t="s">
        <v>29</v>
      </c>
      <c r="C83" s="2">
        <v>8</v>
      </c>
      <c r="D83" s="3">
        <f t="shared" si="2"/>
        <v>605.5</v>
      </c>
      <c r="E83" s="3">
        <v>614.20000000000005</v>
      </c>
      <c r="F83" s="2">
        <v>631</v>
      </c>
      <c r="G83" s="2"/>
      <c r="H83" s="2"/>
      <c r="I83" s="11">
        <v>605.5</v>
      </c>
      <c r="J83" s="2">
        <v>608.70000000000005</v>
      </c>
      <c r="K83" s="2"/>
      <c r="L83" s="2"/>
    </row>
    <row r="84" spans="1:12" x14ac:dyDescent="0.25">
      <c r="A84" s="2" t="s">
        <v>30</v>
      </c>
      <c r="B84" s="2" t="s">
        <v>6</v>
      </c>
      <c r="C84" s="2">
        <v>8</v>
      </c>
      <c r="D84" s="3">
        <f t="shared" si="2"/>
        <v>608.1</v>
      </c>
      <c r="E84" s="3">
        <v>608.1</v>
      </c>
      <c r="F84" s="2">
        <v>610.1</v>
      </c>
      <c r="G84" s="2"/>
      <c r="H84" s="2"/>
      <c r="I84" s="2"/>
      <c r="J84" s="2"/>
      <c r="K84" s="2"/>
      <c r="L84" s="2"/>
    </row>
    <row r="85" spans="1:12" x14ac:dyDescent="0.25">
      <c r="A85" s="2" t="s">
        <v>40</v>
      </c>
      <c r="B85" s="2" t="s">
        <v>41</v>
      </c>
      <c r="C85" s="2">
        <v>7</v>
      </c>
      <c r="D85" s="3">
        <f t="shared" si="2"/>
        <v>608.9</v>
      </c>
      <c r="E85" s="3">
        <v>608.9</v>
      </c>
      <c r="F85" s="2"/>
      <c r="G85" s="2"/>
      <c r="H85" s="2"/>
      <c r="I85" s="2"/>
      <c r="J85" s="2"/>
      <c r="K85" s="2"/>
      <c r="L85" s="2"/>
    </row>
    <row r="86" spans="1:12" x14ac:dyDescent="0.25">
      <c r="A86" s="13" t="s">
        <v>75</v>
      </c>
      <c r="B86" s="13" t="s">
        <v>76</v>
      </c>
      <c r="C86" s="13">
        <v>7</v>
      </c>
      <c r="D86" s="3">
        <f t="shared" si="2"/>
        <v>611.6</v>
      </c>
      <c r="E86" s="3"/>
      <c r="F86" s="2"/>
      <c r="G86" s="2"/>
      <c r="H86" s="2"/>
      <c r="I86" s="2">
        <v>611.6</v>
      </c>
      <c r="J86" s="2">
        <v>625.29999999999995</v>
      </c>
      <c r="K86" s="2"/>
      <c r="L86" s="2"/>
    </row>
    <row r="87" spans="1:12" x14ac:dyDescent="0.25">
      <c r="A87" s="2" t="s">
        <v>43</v>
      </c>
      <c r="B87" s="2" t="s">
        <v>44</v>
      </c>
      <c r="C87" s="2">
        <v>7</v>
      </c>
      <c r="D87" s="3">
        <f t="shared" si="2"/>
        <v>620.4</v>
      </c>
      <c r="E87" s="3">
        <v>643.9</v>
      </c>
      <c r="F87" s="11">
        <v>620.4</v>
      </c>
      <c r="G87" s="2"/>
      <c r="H87" s="2"/>
      <c r="I87" s="2"/>
      <c r="J87" s="2">
        <v>641.9</v>
      </c>
      <c r="K87" s="2"/>
      <c r="L87" s="2"/>
    </row>
    <row r="88" spans="1:12" x14ac:dyDescent="0.25">
      <c r="A88" s="2" t="s">
        <v>45</v>
      </c>
      <c r="B88" s="2" t="s">
        <v>4</v>
      </c>
      <c r="C88" s="2">
        <v>8</v>
      </c>
      <c r="D88" s="3">
        <f t="shared" si="2"/>
        <v>716</v>
      </c>
      <c r="E88" s="3">
        <v>737.9</v>
      </c>
      <c r="F88" s="11">
        <v>716</v>
      </c>
      <c r="G88" s="2"/>
      <c r="H88" s="2"/>
      <c r="I88" s="2"/>
      <c r="J88" s="2"/>
      <c r="K88" s="2"/>
      <c r="L88" s="2"/>
    </row>
  </sheetData>
  <sortState ref="A3:N38">
    <sortCondition ref="D3:D38"/>
  </sortState>
  <phoneticPr fontId="1" type="noConversion"/>
  <pageMargins left="0.75" right="0.75" top="1" bottom="1" header="0.5" footer="0.5"/>
  <pageSetup scale="70" orientation="portrait" horizontalDpi="200" verticalDpi="200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Normal="100" workbookViewId="0">
      <selection activeCell="A3" sqref="A3:D16"/>
    </sheetView>
  </sheetViews>
  <sheetFormatPr defaultRowHeight="15" x14ac:dyDescent="0.25"/>
  <cols>
    <col min="1" max="1" width="13.140625" bestFit="1" customWidth="1"/>
    <col min="2" max="2" width="11.5703125" bestFit="1" customWidth="1"/>
    <col min="3" max="3" width="3.85546875" bestFit="1" customWidth="1"/>
    <col min="4" max="4" width="7.140625" style="1" bestFit="1" customWidth="1"/>
    <col min="5" max="5" width="10" bestFit="1" customWidth="1"/>
    <col min="6" max="6" width="9.5703125" bestFit="1" customWidth="1"/>
    <col min="7" max="7" width="10.7109375" bestFit="1" customWidth="1"/>
    <col min="8" max="8" width="8.28515625" style="1" bestFit="1" customWidth="1"/>
    <col min="9" max="9" width="12.42578125" bestFit="1" customWidth="1"/>
    <col min="10" max="10" width="9.5703125" style="1" bestFit="1" customWidth="1"/>
  </cols>
  <sheetData>
    <row r="1" spans="1:14" x14ac:dyDescent="0.25">
      <c r="A1" s="6" t="s">
        <v>285</v>
      </c>
    </row>
    <row r="2" spans="1:14" x14ac:dyDescent="0.25">
      <c r="A2" s="8" t="s">
        <v>260</v>
      </c>
      <c r="B2" s="8" t="s">
        <v>261</v>
      </c>
      <c r="C2" s="8" t="s">
        <v>90</v>
      </c>
      <c r="D2" s="8" t="s">
        <v>77</v>
      </c>
      <c r="E2" s="7" t="s">
        <v>307</v>
      </c>
      <c r="F2" s="8" t="s">
        <v>305</v>
      </c>
      <c r="G2" s="8" t="s">
        <v>304</v>
      </c>
      <c r="H2" s="8" t="s">
        <v>292</v>
      </c>
      <c r="I2" s="8" t="s">
        <v>279</v>
      </c>
      <c r="J2" s="8" t="s">
        <v>262</v>
      </c>
      <c r="K2" s="8" t="s">
        <v>280</v>
      </c>
      <c r="L2" s="8" t="s">
        <v>264</v>
      </c>
      <c r="M2" t="s">
        <v>272</v>
      </c>
      <c r="N2">
        <v>3200</v>
      </c>
    </row>
    <row r="3" spans="1:14" x14ac:dyDescent="0.25">
      <c r="A3" s="19" t="s">
        <v>95</v>
      </c>
      <c r="B3" s="19" t="s">
        <v>14</v>
      </c>
      <c r="C3" s="20" t="s">
        <v>267</v>
      </c>
      <c r="D3" s="3">
        <f>+MIN(E3:N3)</f>
        <v>1134.3</v>
      </c>
      <c r="E3" s="3"/>
      <c r="F3" s="3">
        <v>1134.3</v>
      </c>
      <c r="G3" s="20">
        <v>1241.0999999999999</v>
      </c>
      <c r="H3" s="20"/>
      <c r="I3" s="20"/>
      <c r="J3" s="20">
        <v>1213.0999999999999</v>
      </c>
      <c r="K3" s="20">
        <v>1140.4000000000001</v>
      </c>
      <c r="L3" s="20"/>
      <c r="M3" s="2">
        <v>1204.4000000000001</v>
      </c>
      <c r="N3" s="2">
        <v>1307</v>
      </c>
    </row>
    <row r="4" spans="1:14" x14ac:dyDescent="0.25">
      <c r="A4" s="19" t="s">
        <v>113</v>
      </c>
      <c r="B4" s="19" t="s">
        <v>179</v>
      </c>
      <c r="C4" s="20" t="s">
        <v>267</v>
      </c>
      <c r="D4" s="3">
        <f>MIN(E4:N4)</f>
        <v>1253.4000000000001</v>
      </c>
      <c r="E4" s="3">
        <v>1253.4000000000001</v>
      </c>
      <c r="F4" s="3">
        <v>1254.2</v>
      </c>
      <c r="G4" s="20">
        <v>1253.5999999999999</v>
      </c>
      <c r="H4" s="20">
        <v>1312.1</v>
      </c>
      <c r="I4" s="20">
        <v>1300.7</v>
      </c>
      <c r="J4" s="20"/>
      <c r="K4" s="20">
        <v>1326.5</v>
      </c>
      <c r="L4" s="20"/>
      <c r="M4" s="2">
        <v>1355.3</v>
      </c>
      <c r="N4" s="2">
        <v>1436</v>
      </c>
    </row>
    <row r="5" spans="1:14" x14ac:dyDescent="0.25">
      <c r="A5" s="19" t="s">
        <v>105</v>
      </c>
      <c r="B5" s="19" t="s">
        <v>106</v>
      </c>
      <c r="C5" s="20" t="s">
        <v>267</v>
      </c>
      <c r="D5" s="3">
        <f t="shared" ref="D5" si="0">+MIN(E5:N5)</f>
        <v>1257.2</v>
      </c>
      <c r="E5" s="3"/>
      <c r="F5" s="3"/>
      <c r="G5" s="20">
        <v>1257.2</v>
      </c>
      <c r="H5" s="20"/>
      <c r="I5" s="20"/>
      <c r="J5" s="20"/>
      <c r="K5" s="20">
        <v>1316.4</v>
      </c>
      <c r="L5" s="20"/>
      <c r="M5" s="2"/>
      <c r="N5" s="2">
        <v>1436</v>
      </c>
    </row>
    <row r="6" spans="1:14" x14ac:dyDescent="0.25">
      <c r="A6" s="19" t="s">
        <v>15</v>
      </c>
      <c r="B6" s="19" t="s">
        <v>19</v>
      </c>
      <c r="C6" s="20" t="s">
        <v>267</v>
      </c>
      <c r="D6" s="3">
        <f t="shared" ref="D6" si="1">MIN(E6:N6)</f>
        <v>1305.3</v>
      </c>
      <c r="E6" s="3"/>
      <c r="F6" s="3"/>
      <c r="G6" s="20"/>
      <c r="H6" s="20"/>
      <c r="I6" s="20">
        <v>1305.3</v>
      </c>
      <c r="J6" s="20"/>
      <c r="K6" s="20"/>
      <c r="L6" s="20"/>
      <c r="M6" s="2"/>
      <c r="N6" s="2">
        <v>1435</v>
      </c>
    </row>
    <row r="7" spans="1:14" x14ac:dyDescent="0.25">
      <c r="A7" s="19" t="s">
        <v>202</v>
      </c>
      <c r="B7" s="19" t="s">
        <v>223</v>
      </c>
      <c r="C7" s="20" t="s">
        <v>267</v>
      </c>
      <c r="D7" s="3">
        <f t="shared" ref="D7" si="2">+MIN(E7:N7)</f>
        <v>1328.3</v>
      </c>
      <c r="E7" s="3"/>
      <c r="F7" s="3"/>
      <c r="G7" s="20"/>
      <c r="H7" s="20">
        <v>1328.3</v>
      </c>
      <c r="I7" s="20">
        <v>1414.7</v>
      </c>
      <c r="J7" s="20"/>
      <c r="K7" s="20">
        <v>1330.5</v>
      </c>
      <c r="L7" s="20"/>
      <c r="M7" s="2">
        <v>1350.6</v>
      </c>
      <c r="N7" s="2">
        <v>1442</v>
      </c>
    </row>
    <row r="8" spans="1:14" x14ac:dyDescent="0.25">
      <c r="A8" s="19" t="s">
        <v>201</v>
      </c>
      <c r="B8" s="19" t="s">
        <v>110</v>
      </c>
      <c r="C8" s="20" t="s">
        <v>268</v>
      </c>
      <c r="D8" s="3">
        <f t="shared" ref="D8" si="3">MIN(E8:N8)</f>
        <v>1341.1</v>
      </c>
      <c r="E8" s="3"/>
      <c r="F8" s="3"/>
      <c r="G8" s="20">
        <v>1341.1</v>
      </c>
      <c r="H8" s="20"/>
      <c r="I8" s="20">
        <v>1343.3</v>
      </c>
      <c r="J8" s="20"/>
      <c r="K8" s="20"/>
      <c r="L8" s="20"/>
      <c r="M8" s="2"/>
      <c r="N8" s="2">
        <v>1541</v>
      </c>
    </row>
    <row r="9" spans="1:14" x14ac:dyDescent="0.25">
      <c r="A9" s="19" t="s">
        <v>75</v>
      </c>
      <c r="B9" s="19" t="s">
        <v>112</v>
      </c>
      <c r="C9" s="20" t="s">
        <v>268</v>
      </c>
      <c r="D9" s="3">
        <f t="shared" ref="D9" si="4">+MIN(E9:N9)</f>
        <v>1342.2</v>
      </c>
      <c r="E9" s="3"/>
      <c r="F9" s="3"/>
      <c r="G9" s="20">
        <v>1346.9</v>
      </c>
      <c r="H9" s="20"/>
      <c r="I9" s="20"/>
      <c r="J9" s="20">
        <v>1342.2</v>
      </c>
      <c r="K9" s="20">
        <v>1347.4</v>
      </c>
      <c r="L9" s="20"/>
      <c r="M9" s="2">
        <v>1405.2</v>
      </c>
      <c r="N9" s="2"/>
    </row>
    <row r="10" spans="1:14" x14ac:dyDescent="0.25">
      <c r="A10" s="19" t="s">
        <v>204</v>
      </c>
      <c r="B10" s="19" t="s">
        <v>203</v>
      </c>
      <c r="C10" s="20" t="s">
        <v>268</v>
      </c>
      <c r="D10" s="3">
        <f t="shared" ref="D10" si="5">MIN(E10:N10)</f>
        <v>1401.2</v>
      </c>
      <c r="E10" s="3"/>
      <c r="F10" s="3"/>
      <c r="G10" s="20"/>
      <c r="H10" s="20"/>
      <c r="I10" s="20"/>
      <c r="J10" s="20">
        <v>1401.2</v>
      </c>
      <c r="K10" s="20"/>
      <c r="L10" s="20"/>
      <c r="M10" s="2"/>
      <c r="N10" s="2">
        <v>1552</v>
      </c>
    </row>
    <row r="11" spans="1:14" x14ac:dyDescent="0.25">
      <c r="A11" s="19" t="s">
        <v>206</v>
      </c>
      <c r="B11" s="19" t="s">
        <v>205</v>
      </c>
      <c r="C11" s="20" t="s">
        <v>268</v>
      </c>
      <c r="D11" s="3">
        <f t="shared" ref="D11" si="6">+MIN(E11:N11)</f>
        <v>1404.2</v>
      </c>
      <c r="E11" s="3"/>
      <c r="F11" s="3"/>
      <c r="G11" s="20"/>
      <c r="H11" s="20"/>
      <c r="I11" s="20"/>
      <c r="J11" s="20">
        <v>1404.2</v>
      </c>
      <c r="K11" s="20"/>
      <c r="L11" s="20"/>
      <c r="M11" s="2"/>
      <c r="N11" s="2"/>
    </row>
    <row r="12" spans="1:14" x14ac:dyDescent="0.25">
      <c r="A12" s="19" t="s">
        <v>114</v>
      </c>
      <c r="B12" s="19" t="s">
        <v>14</v>
      </c>
      <c r="C12" s="20" t="s">
        <v>267</v>
      </c>
      <c r="D12" s="3">
        <f t="shared" ref="D12" si="7">MIN(E12:N12)</f>
        <v>1446.6</v>
      </c>
      <c r="E12" s="3"/>
      <c r="F12" s="3"/>
      <c r="G12" s="20"/>
      <c r="H12" s="20"/>
      <c r="I12" s="20"/>
      <c r="J12" s="20">
        <v>1446.6</v>
      </c>
      <c r="K12" s="20"/>
      <c r="L12" s="20"/>
      <c r="M12" s="2">
        <v>1505.7</v>
      </c>
      <c r="N12" s="2">
        <v>1604</v>
      </c>
    </row>
    <row r="13" spans="1:14" x14ac:dyDescent="0.25">
      <c r="A13" s="19" t="s">
        <v>226</v>
      </c>
      <c r="B13" s="19" t="s">
        <v>227</v>
      </c>
      <c r="C13" s="20" t="s">
        <v>267</v>
      </c>
      <c r="D13" s="3">
        <f t="shared" ref="D13" si="8">+MIN(E13:N13)</f>
        <v>1515</v>
      </c>
      <c r="E13" s="3"/>
      <c r="F13" s="3"/>
      <c r="G13" s="20"/>
      <c r="H13" s="20"/>
      <c r="I13" s="20"/>
      <c r="J13" s="20"/>
      <c r="K13" s="20"/>
      <c r="L13" s="20"/>
      <c r="M13" s="2"/>
      <c r="N13" s="2">
        <v>1515</v>
      </c>
    </row>
    <row r="14" spans="1:14" x14ac:dyDescent="0.25">
      <c r="A14" s="19" t="s">
        <v>207</v>
      </c>
      <c r="B14" s="19" t="s">
        <v>224</v>
      </c>
      <c r="C14" s="20" t="s">
        <v>267</v>
      </c>
      <c r="D14" s="3">
        <f t="shared" ref="D14" si="9">MIN(E14:N14)</f>
        <v>1520.8</v>
      </c>
      <c r="E14" s="3"/>
      <c r="F14" s="3"/>
      <c r="G14" s="20">
        <v>1521.4</v>
      </c>
      <c r="H14" s="20"/>
      <c r="I14" s="20">
        <v>1520.8</v>
      </c>
      <c r="J14" s="20"/>
      <c r="K14" s="20">
        <v>1526</v>
      </c>
      <c r="L14" s="20"/>
      <c r="M14" s="2">
        <v>1539.4</v>
      </c>
      <c r="N14" s="2">
        <v>1652</v>
      </c>
    </row>
    <row r="15" spans="1:14" x14ac:dyDescent="0.25">
      <c r="A15" s="19" t="s">
        <v>200</v>
      </c>
      <c r="B15" s="19" t="s">
        <v>222</v>
      </c>
      <c r="C15" s="20" t="s">
        <v>268</v>
      </c>
      <c r="D15" s="3">
        <f t="shared" ref="D15" si="10">+MIN(E15:N15)</f>
        <v>1540</v>
      </c>
      <c r="E15" s="3"/>
      <c r="F15" s="3"/>
      <c r="G15" s="20"/>
      <c r="H15" s="20"/>
      <c r="I15" s="20"/>
      <c r="J15" s="20"/>
      <c r="K15" s="20"/>
      <c r="L15" s="20"/>
      <c r="M15" s="2"/>
      <c r="N15" s="2">
        <v>1540</v>
      </c>
    </row>
    <row r="16" spans="1:14" x14ac:dyDescent="0.25">
      <c r="A16" s="37" t="s">
        <v>236</v>
      </c>
      <c r="B16" s="37" t="s">
        <v>229</v>
      </c>
      <c r="C16" s="37" t="s">
        <v>267</v>
      </c>
      <c r="D16" s="3">
        <f t="shared" ref="D16" si="11">MIN(E16:N16)</f>
        <v>1647</v>
      </c>
      <c r="E16" s="3"/>
      <c r="F16" s="3"/>
      <c r="G16" s="37"/>
      <c r="H16" s="37"/>
      <c r="I16" s="3"/>
      <c r="J16" s="3"/>
      <c r="K16" s="37"/>
      <c r="L16" s="3"/>
      <c r="M16" s="2"/>
      <c r="N16" s="2">
        <v>1647</v>
      </c>
    </row>
    <row r="18" spans="1:12" x14ac:dyDescent="0.25">
      <c r="A18" s="41" t="s">
        <v>286</v>
      </c>
    </row>
    <row r="19" spans="1:12" x14ac:dyDescent="0.25">
      <c r="A19" s="2" t="s">
        <v>88</v>
      </c>
      <c r="B19" s="2" t="s">
        <v>89</v>
      </c>
      <c r="C19" s="2" t="s">
        <v>90</v>
      </c>
      <c r="D19" s="3"/>
      <c r="E19" s="2" t="s">
        <v>177</v>
      </c>
      <c r="F19" s="2" t="s">
        <v>120</v>
      </c>
      <c r="G19" s="2" t="s">
        <v>121</v>
      </c>
      <c r="H19" s="3" t="s">
        <v>122</v>
      </c>
      <c r="I19" s="2" t="s">
        <v>93</v>
      </c>
      <c r="J19" s="33" t="s">
        <v>183</v>
      </c>
      <c r="K19" s="13" t="s">
        <v>185</v>
      </c>
      <c r="L19" s="13" t="s">
        <v>187</v>
      </c>
    </row>
    <row r="20" spans="1:12" x14ac:dyDescent="0.25">
      <c r="A20" s="2" t="s">
        <v>35</v>
      </c>
      <c r="B20" s="2" t="s">
        <v>46</v>
      </c>
      <c r="C20" s="2">
        <v>8</v>
      </c>
      <c r="D20" s="3">
        <f t="shared" ref="D20:D30" si="12">MIN(E20:L20)</f>
        <v>1150.9000000000001</v>
      </c>
      <c r="E20" s="2">
        <v>1223</v>
      </c>
      <c r="F20" s="16"/>
      <c r="G20" s="16"/>
      <c r="H20" s="38">
        <v>1210.4000000000001</v>
      </c>
      <c r="I20" s="16"/>
      <c r="J20" s="3"/>
      <c r="K20" s="2">
        <v>1150.9000000000001</v>
      </c>
      <c r="L20" s="2"/>
    </row>
    <row r="21" spans="1:12" x14ac:dyDescent="0.25">
      <c r="A21" s="2" t="s">
        <v>95</v>
      </c>
      <c r="B21" s="2" t="s">
        <v>14</v>
      </c>
      <c r="C21" s="2">
        <v>7</v>
      </c>
      <c r="D21" s="3">
        <f t="shared" si="12"/>
        <v>1134.5</v>
      </c>
      <c r="E21" s="2"/>
      <c r="F21" s="16">
        <v>1219.4000000000001</v>
      </c>
      <c r="G21" s="16">
        <v>1202.7</v>
      </c>
      <c r="H21" s="38"/>
      <c r="I21" s="16">
        <v>1154.0999999999999</v>
      </c>
      <c r="J21" s="3"/>
      <c r="K21" s="13">
        <v>1205.5999999999999</v>
      </c>
      <c r="L21" s="13">
        <v>1134.5</v>
      </c>
    </row>
    <row r="22" spans="1:12" x14ac:dyDescent="0.25">
      <c r="A22" s="2" t="s">
        <v>48</v>
      </c>
      <c r="B22" s="2" t="s">
        <v>49</v>
      </c>
      <c r="C22" s="2">
        <v>8</v>
      </c>
      <c r="D22" s="3">
        <f t="shared" si="12"/>
        <v>1221.8</v>
      </c>
      <c r="E22" s="2">
        <v>1347</v>
      </c>
      <c r="F22" s="16">
        <v>1317.7</v>
      </c>
      <c r="G22" s="16">
        <v>1303.5999999999999</v>
      </c>
      <c r="H22" s="38"/>
      <c r="I22" s="16">
        <v>1252.4000000000001</v>
      </c>
      <c r="J22" s="3">
        <v>1246.4000000000001</v>
      </c>
      <c r="K22" s="2"/>
      <c r="L22" s="2">
        <v>1221.8</v>
      </c>
    </row>
    <row r="23" spans="1:12" x14ac:dyDescent="0.25">
      <c r="A23" s="2" t="s">
        <v>105</v>
      </c>
      <c r="B23" s="2" t="s">
        <v>106</v>
      </c>
      <c r="C23" s="2">
        <v>7</v>
      </c>
      <c r="D23" s="3">
        <f t="shared" si="12"/>
        <v>1251.5999999999999</v>
      </c>
      <c r="E23" s="2">
        <v>1347</v>
      </c>
      <c r="F23" s="16">
        <v>1309</v>
      </c>
      <c r="G23" s="16">
        <v>1313.3</v>
      </c>
      <c r="H23" s="38">
        <v>1408.3</v>
      </c>
      <c r="I23" s="16">
        <v>1251.5999999999999</v>
      </c>
      <c r="J23" s="3">
        <v>1315.8</v>
      </c>
      <c r="K23" s="2"/>
      <c r="L23" s="2"/>
    </row>
    <row r="24" spans="1:12" x14ac:dyDescent="0.25">
      <c r="A24" s="2" t="s">
        <v>113</v>
      </c>
      <c r="B24" s="2" t="s">
        <v>179</v>
      </c>
      <c r="C24" s="2">
        <v>7</v>
      </c>
      <c r="D24" s="3">
        <f t="shared" si="12"/>
        <v>1414.8</v>
      </c>
      <c r="E24" s="2">
        <v>1617</v>
      </c>
      <c r="F24" s="16">
        <v>1439.5</v>
      </c>
      <c r="G24" s="16">
        <v>1434.6</v>
      </c>
      <c r="H24" s="38"/>
      <c r="I24" s="16"/>
      <c r="J24" s="3">
        <v>1414.8</v>
      </c>
      <c r="K24" s="2"/>
      <c r="L24" s="2"/>
    </row>
    <row r="25" spans="1:12" x14ac:dyDescent="0.25">
      <c r="A25" s="2" t="s">
        <v>15</v>
      </c>
      <c r="B25" s="2" t="s">
        <v>19</v>
      </c>
      <c r="C25" s="2">
        <v>7</v>
      </c>
      <c r="D25" s="3">
        <f t="shared" si="12"/>
        <v>1420.1</v>
      </c>
      <c r="E25" s="2">
        <v>1541</v>
      </c>
      <c r="F25" s="16">
        <v>1420.1</v>
      </c>
      <c r="G25" s="16"/>
      <c r="H25" s="38">
        <v>1456</v>
      </c>
      <c r="I25" s="16"/>
      <c r="J25" s="3"/>
      <c r="K25" s="2"/>
      <c r="L25" s="2"/>
    </row>
    <row r="26" spans="1:12" x14ac:dyDescent="0.25">
      <c r="A26" s="2" t="s">
        <v>114</v>
      </c>
      <c r="B26" s="2" t="s">
        <v>14</v>
      </c>
      <c r="C26" s="2">
        <v>7</v>
      </c>
      <c r="D26" s="3">
        <f t="shared" si="12"/>
        <v>1455.7</v>
      </c>
      <c r="E26" s="2">
        <v>1542</v>
      </c>
      <c r="F26" s="16"/>
      <c r="G26" s="16">
        <v>1455.7</v>
      </c>
      <c r="H26" s="38"/>
      <c r="I26" s="16"/>
      <c r="J26" s="3"/>
      <c r="K26" s="2"/>
      <c r="L26" s="2"/>
    </row>
    <row r="27" spans="1:12" x14ac:dyDescent="0.25">
      <c r="A27" s="2" t="s">
        <v>51</v>
      </c>
      <c r="B27" s="2" t="s">
        <v>52</v>
      </c>
      <c r="C27" s="2">
        <v>8</v>
      </c>
      <c r="D27" s="3">
        <f t="shared" si="12"/>
        <v>1501.1</v>
      </c>
      <c r="E27" s="2">
        <v>1546</v>
      </c>
      <c r="F27" s="16"/>
      <c r="G27" s="16"/>
      <c r="H27" s="38">
        <v>1501.1</v>
      </c>
      <c r="I27" s="16"/>
      <c r="J27" s="3"/>
      <c r="K27" s="2"/>
      <c r="L27" s="2"/>
    </row>
    <row r="28" spans="1:12" x14ac:dyDescent="0.25">
      <c r="A28" s="2" t="s">
        <v>109</v>
      </c>
      <c r="B28" s="2" t="s">
        <v>3</v>
      </c>
      <c r="C28" s="2">
        <v>7</v>
      </c>
      <c r="D28" s="3">
        <f t="shared" si="12"/>
        <v>1628</v>
      </c>
      <c r="E28" s="2">
        <v>1628</v>
      </c>
      <c r="F28" s="16"/>
      <c r="G28" s="16"/>
      <c r="H28" s="38"/>
      <c r="I28" s="16"/>
      <c r="J28" s="3"/>
      <c r="K28" s="2"/>
      <c r="L28" s="2"/>
    </row>
    <row r="29" spans="1:12" x14ac:dyDescent="0.25">
      <c r="A29" s="2" t="s">
        <v>53</v>
      </c>
      <c r="B29" s="2" t="s">
        <v>54</v>
      </c>
      <c r="C29" s="2">
        <v>8</v>
      </c>
      <c r="D29" s="3">
        <f t="shared" si="12"/>
        <v>1630.4</v>
      </c>
      <c r="E29" s="2">
        <v>1734</v>
      </c>
      <c r="F29" s="16">
        <v>1630.4</v>
      </c>
      <c r="G29" s="16"/>
      <c r="H29" s="38"/>
      <c r="I29" s="16"/>
      <c r="J29" s="3"/>
      <c r="K29" s="2"/>
      <c r="L29" s="2"/>
    </row>
    <row r="30" spans="1:12" x14ac:dyDescent="0.25">
      <c r="A30" s="2" t="s">
        <v>118</v>
      </c>
      <c r="B30" s="2" t="s">
        <v>178</v>
      </c>
      <c r="C30" s="2">
        <v>8</v>
      </c>
      <c r="D30" s="3">
        <f t="shared" si="12"/>
        <v>1736</v>
      </c>
      <c r="E30" s="2">
        <v>1736</v>
      </c>
      <c r="F30" s="16"/>
      <c r="G30" s="16"/>
      <c r="H30" s="38"/>
      <c r="I30" s="16"/>
      <c r="J30" s="3"/>
      <c r="K30" s="2"/>
      <c r="L30" s="2"/>
    </row>
    <row r="32" spans="1:12" x14ac:dyDescent="0.25">
      <c r="A32" s="7" t="s">
        <v>287</v>
      </c>
      <c r="B32" s="7"/>
      <c r="C32" s="7"/>
      <c r="D32" s="7" t="s">
        <v>21</v>
      </c>
      <c r="E32" s="7" t="s">
        <v>26</v>
      </c>
      <c r="F32" s="7" t="s">
        <v>61</v>
      </c>
      <c r="G32" s="8" t="s">
        <v>67</v>
      </c>
      <c r="H32" s="8" t="s">
        <v>70</v>
      </c>
      <c r="I32" s="8" t="s">
        <v>82</v>
      </c>
      <c r="J32" s="8" t="s">
        <v>87</v>
      </c>
      <c r="K32" s="7"/>
    </row>
    <row r="33" spans="1:11" x14ac:dyDescent="0.25">
      <c r="A33" s="2" t="s">
        <v>27</v>
      </c>
      <c r="B33" s="2" t="s">
        <v>12</v>
      </c>
      <c r="C33" s="2">
        <v>8</v>
      </c>
      <c r="D33" s="3">
        <f t="shared" ref="D33:D43" si="13">MIN(E33:K33)</f>
        <v>1127.5</v>
      </c>
      <c r="E33" s="2">
        <v>1143</v>
      </c>
      <c r="F33" s="11">
        <v>1127.5</v>
      </c>
      <c r="G33" s="2"/>
      <c r="H33" s="3">
        <v>1147.5</v>
      </c>
      <c r="I33" s="2"/>
      <c r="J33" s="3">
        <v>1235.9000000000001</v>
      </c>
      <c r="K33" s="2"/>
    </row>
    <row r="34" spans="1:11" x14ac:dyDescent="0.25">
      <c r="A34" s="2" t="s">
        <v>35</v>
      </c>
      <c r="B34" s="2" t="s">
        <v>34</v>
      </c>
      <c r="C34" s="2">
        <v>7</v>
      </c>
      <c r="D34" s="3">
        <f t="shared" si="13"/>
        <v>1155.0999999999999</v>
      </c>
      <c r="E34" s="2">
        <v>1237</v>
      </c>
      <c r="F34" s="2"/>
      <c r="G34" s="2">
        <v>1217.3</v>
      </c>
      <c r="H34" s="3"/>
      <c r="I34" s="11">
        <v>1155.0999999999999</v>
      </c>
      <c r="J34" s="3"/>
      <c r="K34" s="2"/>
    </row>
    <row r="35" spans="1:11" x14ac:dyDescent="0.25">
      <c r="A35" s="2" t="s">
        <v>48</v>
      </c>
      <c r="B35" s="2" t="s">
        <v>49</v>
      </c>
      <c r="C35" s="2">
        <v>7</v>
      </c>
      <c r="D35" s="3">
        <f t="shared" si="13"/>
        <v>1229.2</v>
      </c>
      <c r="E35" s="2"/>
      <c r="F35" s="2"/>
      <c r="G35" s="2">
        <v>1232.5</v>
      </c>
      <c r="H35" s="12">
        <v>1229.2</v>
      </c>
      <c r="I35" s="2">
        <v>1232.0999999999999</v>
      </c>
      <c r="J35" s="3">
        <v>1239.7</v>
      </c>
      <c r="K35" s="2"/>
    </row>
    <row r="36" spans="1:11" x14ac:dyDescent="0.25">
      <c r="A36" s="2" t="s">
        <v>37</v>
      </c>
      <c r="B36" s="2" t="s">
        <v>19</v>
      </c>
      <c r="C36" s="2">
        <v>8</v>
      </c>
      <c r="D36" s="3">
        <f t="shared" si="13"/>
        <v>1321.5</v>
      </c>
      <c r="E36" s="2">
        <v>1505</v>
      </c>
      <c r="F36" s="11">
        <v>1321.5</v>
      </c>
      <c r="G36" s="2"/>
      <c r="H36" s="3"/>
      <c r="I36" s="2"/>
      <c r="J36" s="3"/>
      <c r="K36" s="2"/>
    </row>
    <row r="37" spans="1:11" x14ac:dyDescent="0.25">
      <c r="A37" s="2" t="s">
        <v>47</v>
      </c>
      <c r="B37" s="2" t="s">
        <v>34</v>
      </c>
      <c r="C37" s="2">
        <v>7</v>
      </c>
      <c r="D37" s="3">
        <f t="shared" si="13"/>
        <v>1358.5</v>
      </c>
      <c r="E37" s="2"/>
      <c r="F37" s="2"/>
      <c r="G37" s="2"/>
      <c r="H37" s="3">
        <v>1358.5</v>
      </c>
      <c r="I37" s="2"/>
      <c r="J37" s="3"/>
      <c r="K37" s="2"/>
    </row>
    <row r="38" spans="1:11" x14ac:dyDescent="0.25">
      <c r="A38" s="2" t="s">
        <v>1</v>
      </c>
      <c r="B38" s="2" t="s">
        <v>18</v>
      </c>
      <c r="C38" s="2">
        <v>8</v>
      </c>
      <c r="D38" s="3">
        <f t="shared" si="13"/>
        <v>1412.4</v>
      </c>
      <c r="E38" s="2">
        <v>1526</v>
      </c>
      <c r="F38" s="2"/>
      <c r="G38" s="2"/>
      <c r="H38" s="3"/>
      <c r="I38" s="11">
        <v>1412.4</v>
      </c>
      <c r="J38" s="3">
        <v>1418</v>
      </c>
      <c r="K38" s="2"/>
    </row>
    <row r="39" spans="1:11" x14ac:dyDescent="0.25">
      <c r="A39" s="2" t="s">
        <v>17</v>
      </c>
      <c r="B39" s="2" t="s">
        <v>36</v>
      </c>
      <c r="C39" s="2">
        <v>8</v>
      </c>
      <c r="D39" s="3">
        <f t="shared" si="13"/>
        <v>1442</v>
      </c>
      <c r="E39" s="2">
        <v>1442</v>
      </c>
      <c r="F39" s="2"/>
      <c r="G39" s="2"/>
      <c r="H39" s="3"/>
      <c r="I39" s="2"/>
      <c r="J39" s="3"/>
      <c r="K39" s="2"/>
    </row>
    <row r="40" spans="1:11" x14ac:dyDescent="0.25">
      <c r="A40" s="13" t="s">
        <v>57</v>
      </c>
      <c r="B40" s="13" t="s">
        <v>3</v>
      </c>
      <c r="C40" s="13">
        <v>7</v>
      </c>
      <c r="D40" s="3">
        <f t="shared" si="13"/>
        <v>1449.7</v>
      </c>
      <c r="E40" s="2"/>
      <c r="F40" s="2"/>
      <c r="G40" s="2"/>
      <c r="H40" s="3"/>
      <c r="I40" s="2">
        <v>1449.7</v>
      </c>
      <c r="J40" s="3"/>
      <c r="K40" s="2"/>
    </row>
    <row r="41" spans="1:11" x14ac:dyDescent="0.25">
      <c r="A41" s="13" t="s">
        <v>55</v>
      </c>
      <c r="B41" s="13" t="s">
        <v>56</v>
      </c>
      <c r="C41" s="13">
        <v>7</v>
      </c>
      <c r="D41" s="3">
        <f t="shared" si="13"/>
        <v>1459.8</v>
      </c>
      <c r="E41" s="2"/>
      <c r="F41" s="2"/>
      <c r="G41" s="14"/>
      <c r="H41" s="3"/>
      <c r="I41" s="2">
        <v>1459.8</v>
      </c>
      <c r="J41" s="3">
        <v>1517</v>
      </c>
      <c r="K41" s="2"/>
    </row>
    <row r="42" spans="1:11" x14ac:dyDescent="0.25">
      <c r="A42" s="13" t="s">
        <v>85</v>
      </c>
      <c r="B42" s="13" t="s">
        <v>69</v>
      </c>
      <c r="C42" s="13">
        <v>7</v>
      </c>
      <c r="D42" s="3">
        <f t="shared" si="13"/>
        <v>1506.5</v>
      </c>
      <c r="E42" s="2"/>
      <c r="F42" s="2"/>
      <c r="G42" s="2"/>
      <c r="H42" s="3"/>
      <c r="I42" s="2">
        <v>1516.9</v>
      </c>
      <c r="J42" s="12">
        <v>1506.5</v>
      </c>
      <c r="K42" s="2"/>
    </row>
    <row r="43" spans="1:11" x14ac:dyDescent="0.25">
      <c r="A43" s="13" t="s">
        <v>58</v>
      </c>
      <c r="B43" s="13" t="s">
        <v>86</v>
      </c>
      <c r="C43" s="13">
        <v>8</v>
      </c>
      <c r="D43" s="3">
        <f t="shared" si="13"/>
        <v>1610.2</v>
      </c>
      <c r="E43" s="2"/>
      <c r="F43" s="2"/>
      <c r="G43" s="2"/>
      <c r="H43" s="3"/>
      <c r="I43" s="2">
        <v>1610.2</v>
      </c>
      <c r="J43" s="3"/>
      <c r="K43" s="2"/>
    </row>
  </sheetData>
  <sortState ref="A2:G14">
    <sortCondition ref="D2:D14"/>
  </sortState>
  <phoneticPr fontId="1" type="noConversion"/>
  <pageMargins left="0.75" right="0.75" top="1" bottom="1" header="0.5" footer="0.5"/>
  <pageSetup scale="77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zoomScaleNormal="100" workbookViewId="0">
      <selection activeCell="A3" sqref="A3:D23"/>
    </sheetView>
  </sheetViews>
  <sheetFormatPr defaultRowHeight="15" x14ac:dyDescent="0.25"/>
  <cols>
    <col min="1" max="2" width="10.5703125" bestFit="1" customWidth="1"/>
    <col min="3" max="3" width="3.85546875" bestFit="1" customWidth="1"/>
    <col min="4" max="4" width="7" bestFit="1" customWidth="1"/>
    <col min="5" max="5" width="11" bestFit="1" customWidth="1"/>
    <col min="6" max="6" width="10.7109375" bestFit="1" customWidth="1"/>
    <col min="7" max="7" width="11" bestFit="1" customWidth="1"/>
    <col min="8" max="8" width="8.28515625" bestFit="1" customWidth="1"/>
    <col min="10" max="10" width="9.5703125" bestFit="1" customWidth="1"/>
    <col min="14" max="14" width="10.140625" bestFit="1" customWidth="1"/>
    <col min="15" max="15" width="10.5703125" bestFit="1" customWidth="1"/>
    <col min="16" max="16" width="11" bestFit="1" customWidth="1"/>
  </cols>
  <sheetData>
    <row r="1" spans="1:18" x14ac:dyDescent="0.25">
      <c r="A1" t="s">
        <v>285</v>
      </c>
    </row>
    <row r="2" spans="1:18" x14ac:dyDescent="0.25">
      <c r="A2" s="23" t="s">
        <v>260</v>
      </c>
      <c r="B2" s="23" t="s">
        <v>261</v>
      </c>
      <c r="C2" s="7" t="s">
        <v>90</v>
      </c>
      <c r="D2" s="7" t="s">
        <v>77</v>
      </c>
      <c r="E2" s="7" t="s">
        <v>307</v>
      </c>
      <c r="F2" s="7" t="s">
        <v>305</v>
      </c>
      <c r="G2" s="7" t="s">
        <v>304</v>
      </c>
      <c r="H2" s="7" t="s">
        <v>292</v>
      </c>
      <c r="I2" s="7" t="s">
        <v>279</v>
      </c>
      <c r="J2" s="8" t="s">
        <v>262</v>
      </c>
      <c r="K2" s="8" t="s">
        <v>263</v>
      </c>
      <c r="L2" s="8" t="s">
        <v>265</v>
      </c>
      <c r="M2" s="8" t="s">
        <v>177</v>
      </c>
      <c r="P2" s="6"/>
      <c r="Q2" s="6"/>
      <c r="R2" s="6"/>
    </row>
    <row r="3" spans="1:18" x14ac:dyDescent="0.25">
      <c r="A3" s="19" t="s">
        <v>130</v>
      </c>
      <c r="B3" s="19" t="s">
        <v>146</v>
      </c>
      <c r="C3" s="20" t="s">
        <v>267</v>
      </c>
      <c r="D3" s="20">
        <f>MIN(E3:M3)</f>
        <v>1038.0999999999999</v>
      </c>
      <c r="E3" s="20">
        <v>1038.0999999999999</v>
      </c>
      <c r="F3" s="20">
        <v>1053.4000000000001</v>
      </c>
      <c r="G3" s="20">
        <v>1153.0999999999999</v>
      </c>
      <c r="H3" s="20">
        <v>1056.4000000000001</v>
      </c>
      <c r="I3" s="20">
        <v>1106.5999999999999</v>
      </c>
      <c r="J3" s="20"/>
      <c r="K3" s="20">
        <v>1058</v>
      </c>
      <c r="L3" s="20">
        <v>1110</v>
      </c>
      <c r="M3" s="20">
        <v>1210</v>
      </c>
    </row>
    <row r="4" spans="1:18" x14ac:dyDescent="0.25">
      <c r="A4" s="19" t="s">
        <v>155</v>
      </c>
      <c r="B4" s="19" t="s">
        <v>76</v>
      </c>
      <c r="C4" s="20" t="s">
        <v>267</v>
      </c>
      <c r="D4" s="20">
        <f>MIN(E4:M4)</f>
        <v>1056.7</v>
      </c>
      <c r="E4" s="20">
        <v>1056.7</v>
      </c>
      <c r="F4" s="20">
        <v>1104.4000000000001</v>
      </c>
      <c r="G4" s="20">
        <v>1127.5</v>
      </c>
      <c r="H4" s="20">
        <v>1106.3</v>
      </c>
      <c r="I4" s="20"/>
      <c r="J4" s="20">
        <v>1108.8</v>
      </c>
      <c r="K4" s="20">
        <v>1120.4000000000001</v>
      </c>
      <c r="L4" s="20">
        <v>1123.0999999999999</v>
      </c>
      <c r="M4" s="20">
        <v>1210</v>
      </c>
    </row>
    <row r="5" spans="1:18" x14ac:dyDescent="0.25">
      <c r="A5" s="19" t="s">
        <v>158</v>
      </c>
      <c r="B5" s="19" t="s">
        <v>133</v>
      </c>
      <c r="C5" s="20" t="s">
        <v>267</v>
      </c>
      <c r="D5" s="20">
        <f t="shared" ref="D5:D23" si="0">MIN(E5:M5)</f>
        <v>1125</v>
      </c>
      <c r="E5" s="20"/>
      <c r="F5" s="20"/>
      <c r="G5" s="20">
        <v>1135.8</v>
      </c>
      <c r="H5" s="20">
        <v>1125</v>
      </c>
      <c r="I5" s="20"/>
      <c r="J5" s="20">
        <v>1132.5999999999999</v>
      </c>
      <c r="K5" s="20"/>
      <c r="L5" s="20">
        <v>1158.5999999999999</v>
      </c>
      <c r="M5" s="20">
        <v>1227</v>
      </c>
    </row>
    <row r="6" spans="1:18" x14ac:dyDescent="0.25">
      <c r="A6" s="19" t="s">
        <v>123</v>
      </c>
      <c r="B6" s="19" t="s">
        <v>124</v>
      </c>
      <c r="C6" s="20" t="s">
        <v>267</v>
      </c>
      <c r="D6" s="20">
        <f t="shared" si="0"/>
        <v>1210</v>
      </c>
      <c r="E6" s="20"/>
      <c r="F6" s="20"/>
      <c r="G6" s="20"/>
      <c r="H6" s="20"/>
      <c r="I6" s="20"/>
      <c r="J6" s="20"/>
      <c r="K6" s="20"/>
      <c r="L6" s="20"/>
      <c r="M6" s="20">
        <v>1210</v>
      </c>
    </row>
    <row r="7" spans="1:18" x14ac:dyDescent="0.25">
      <c r="A7" s="19" t="s">
        <v>141</v>
      </c>
      <c r="B7" s="19" t="s">
        <v>215</v>
      </c>
      <c r="C7" s="20" t="s">
        <v>267</v>
      </c>
      <c r="D7" s="20">
        <f t="shared" si="0"/>
        <v>1225.5</v>
      </c>
      <c r="E7" s="20"/>
      <c r="F7" s="20"/>
      <c r="G7" s="20">
        <v>1252</v>
      </c>
      <c r="H7" s="20"/>
      <c r="I7" s="20">
        <v>1225.5</v>
      </c>
      <c r="J7" s="20"/>
      <c r="K7" s="20">
        <v>1236.0999999999999</v>
      </c>
      <c r="L7" s="20">
        <v>1248</v>
      </c>
      <c r="M7" s="20">
        <v>1325</v>
      </c>
    </row>
    <row r="8" spans="1:18" x14ac:dyDescent="0.25">
      <c r="A8" s="19" t="s">
        <v>163</v>
      </c>
      <c r="B8" s="19" t="s">
        <v>164</v>
      </c>
      <c r="C8" s="20" t="s">
        <v>267</v>
      </c>
      <c r="D8" s="20">
        <f t="shared" si="0"/>
        <v>1226.9000000000001</v>
      </c>
      <c r="E8" s="20"/>
      <c r="F8" s="20"/>
      <c r="G8" s="20">
        <v>1246.4000000000001</v>
      </c>
      <c r="H8" s="20"/>
      <c r="I8" s="20">
        <v>1226.9000000000001</v>
      </c>
      <c r="J8" s="20"/>
      <c r="K8" s="20">
        <v>1235.2</v>
      </c>
      <c r="L8" s="20"/>
      <c r="M8" s="20">
        <v>1335</v>
      </c>
    </row>
    <row r="9" spans="1:18" x14ac:dyDescent="0.25">
      <c r="A9" s="19" t="s">
        <v>80</v>
      </c>
      <c r="B9" s="19" t="s">
        <v>74</v>
      </c>
      <c r="C9" s="20" t="s">
        <v>268</v>
      </c>
      <c r="D9" s="20">
        <f t="shared" si="0"/>
        <v>1227.7</v>
      </c>
      <c r="E9" s="20"/>
      <c r="F9" s="20"/>
      <c r="G9" s="20">
        <v>1300.3</v>
      </c>
      <c r="H9" s="20"/>
      <c r="I9" s="20">
        <v>1230.5999999999999</v>
      </c>
      <c r="J9" s="20"/>
      <c r="K9" s="20">
        <v>1227.7</v>
      </c>
      <c r="L9" s="20"/>
      <c r="M9" s="20">
        <v>1351</v>
      </c>
    </row>
    <row r="10" spans="1:18" x14ac:dyDescent="0.25">
      <c r="A10" s="19" t="s">
        <v>235</v>
      </c>
      <c r="B10" s="19" t="s">
        <v>150</v>
      </c>
      <c r="C10" s="20" t="s">
        <v>267</v>
      </c>
      <c r="D10" s="20">
        <f t="shared" si="0"/>
        <v>1231</v>
      </c>
      <c r="E10" s="20"/>
      <c r="F10" s="20"/>
      <c r="G10" s="20">
        <v>1249.5</v>
      </c>
      <c r="H10" s="20"/>
      <c r="I10" s="20">
        <v>1231</v>
      </c>
      <c r="J10" s="20"/>
      <c r="K10" s="20">
        <v>1239.2</v>
      </c>
      <c r="L10" s="20">
        <v>1257.8</v>
      </c>
      <c r="M10" s="20">
        <v>1355</v>
      </c>
    </row>
    <row r="11" spans="1:18" x14ac:dyDescent="0.25">
      <c r="A11" s="19" t="s">
        <v>172</v>
      </c>
      <c r="B11" s="19" t="s">
        <v>219</v>
      </c>
      <c r="C11" s="20" t="s">
        <v>267</v>
      </c>
      <c r="D11" s="20">
        <f t="shared" si="0"/>
        <v>1257.9000000000001</v>
      </c>
      <c r="E11" s="20"/>
      <c r="F11" s="20"/>
      <c r="G11" s="20">
        <v>1312.1</v>
      </c>
      <c r="H11" s="20"/>
      <c r="I11" s="20">
        <v>1319.1</v>
      </c>
      <c r="J11" s="20">
        <v>1300</v>
      </c>
      <c r="K11" s="20">
        <v>1257.9000000000001</v>
      </c>
      <c r="L11" s="20"/>
      <c r="M11" s="20">
        <v>1432</v>
      </c>
    </row>
    <row r="12" spans="1:18" x14ac:dyDescent="0.25">
      <c r="A12" s="19" t="s">
        <v>131</v>
      </c>
      <c r="B12" s="19" t="s">
        <v>132</v>
      </c>
      <c r="C12" s="20" t="s">
        <v>267</v>
      </c>
      <c r="D12" s="20">
        <f t="shared" si="0"/>
        <v>1318</v>
      </c>
      <c r="E12" s="20"/>
      <c r="F12" s="20"/>
      <c r="G12" s="20"/>
      <c r="H12" s="20"/>
      <c r="I12" s="20"/>
      <c r="J12" s="20"/>
      <c r="K12" s="20"/>
      <c r="L12" s="20"/>
      <c r="M12" s="20">
        <v>1318</v>
      </c>
    </row>
    <row r="13" spans="1:18" x14ac:dyDescent="0.25">
      <c r="A13" s="19" t="s">
        <v>162</v>
      </c>
      <c r="B13" s="19" t="s">
        <v>74</v>
      </c>
      <c r="C13" s="20" t="s">
        <v>267</v>
      </c>
      <c r="D13" s="20">
        <f t="shared" si="0"/>
        <v>1320</v>
      </c>
      <c r="E13" s="20"/>
      <c r="F13" s="20"/>
      <c r="G13" s="20"/>
      <c r="H13" s="20"/>
      <c r="I13" s="20"/>
      <c r="J13" s="20"/>
      <c r="K13" s="20"/>
      <c r="L13" s="20"/>
      <c r="M13" s="20">
        <v>1320</v>
      </c>
    </row>
    <row r="14" spans="1:18" x14ac:dyDescent="0.25">
      <c r="A14" s="19" t="s">
        <v>168</v>
      </c>
      <c r="B14" s="19" t="s">
        <v>169</v>
      </c>
      <c r="C14" s="20" t="s">
        <v>267</v>
      </c>
      <c r="D14" s="20">
        <f t="shared" si="0"/>
        <v>1322.5</v>
      </c>
      <c r="E14" s="20"/>
      <c r="F14" s="20"/>
      <c r="G14" s="20">
        <v>1322.5</v>
      </c>
      <c r="H14" s="20"/>
      <c r="I14" s="20"/>
      <c r="J14" s="20"/>
      <c r="K14" s="20"/>
      <c r="L14" s="20"/>
      <c r="M14" s="20"/>
    </row>
    <row r="15" spans="1:18" x14ac:dyDescent="0.25">
      <c r="A15" s="19" t="s">
        <v>11</v>
      </c>
      <c r="B15" s="19" t="s">
        <v>23</v>
      </c>
      <c r="C15" s="20" t="s">
        <v>267</v>
      </c>
      <c r="D15" s="20">
        <f t="shared" si="0"/>
        <v>1324</v>
      </c>
      <c r="E15" s="20"/>
      <c r="F15" s="20"/>
      <c r="G15" s="20"/>
      <c r="H15" s="20"/>
      <c r="I15" s="20"/>
      <c r="J15" s="20"/>
      <c r="K15" s="20"/>
      <c r="L15" s="20"/>
      <c r="M15" s="20">
        <v>1324</v>
      </c>
    </row>
    <row r="16" spans="1:18" x14ac:dyDescent="0.25">
      <c r="A16" s="19" t="s">
        <v>154</v>
      </c>
      <c r="B16" s="19" t="s">
        <v>128</v>
      </c>
      <c r="C16" s="20" t="s">
        <v>267</v>
      </c>
      <c r="D16" s="20">
        <f t="shared" si="0"/>
        <v>1352</v>
      </c>
      <c r="E16" s="20"/>
      <c r="F16" s="20"/>
      <c r="G16" s="20"/>
      <c r="H16" s="20"/>
      <c r="I16" s="20"/>
      <c r="J16" s="20"/>
      <c r="K16" s="20"/>
      <c r="L16" s="20"/>
      <c r="M16" s="20">
        <v>1352</v>
      </c>
    </row>
    <row r="17" spans="1:13" x14ac:dyDescent="0.25">
      <c r="A17" s="19" t="s">
        <v>144</v>
      </c>
      <c r="B17" s="19" t="s">
        <v>145</v>
      </c>
      <c r="C17" s="20" t="s">
        <v>267</v>
      </c>
      <c r="D17" s="20">
        <f t="shared" si="0"/>
        <v>1355</v>
      </c>
      <c r="E17" s="20"/>
      <c r="F17" s="20"/>
      <c r="G17" s="20"/>
      <c r="H17" s="20"/>
      <c r="I17" s="20"/>
      <c r="J17" s="20"/>
      <c r="K17" s="20"/>
      <c r="L17" s="20"/>
      <c r="M17" s="20">
        <v>1355</v>
      </c>
    </row>
    <row r="18" spans="1:13" x14ac:dyDescent="0.25">
      <c r="A18" s="19" t="s">
        <v>8</v>
      </c>
      <c r="B18" s="19" t="s">
        <v>218</v>
      </c>
      <c r="C18" s="20" t="s">
        <v>268</v>
      </c>
      <c r="D18" s="20">
        <f t="shared" si="0"/>
        <v>1418</v>
      </c>
      <c r="E18" s="20"/>
      <c r="F18" s="20"/>
      <c r="G18" s="20"/>
      <c r="H18" s="20"/>
      <c r="I18" s="20"/>
      <c r="J18" s="20"/>
      <c r="K18" s="20"/>
      <c r="L18" s="20"/>
      <c r="M18" s="20">
        <v>1418</v>
      </c>
    </row>
    <row r="19" spans="1:13" x14ac:dyDescent="0.25">
      <c r="A19" s="19" t="s">
        <v>129</v>
      </c>
      <c r="B19" s="19" t="s">
        <v>116</v>
      </c>
      <c r="C19" s="20" t="s">
        <v>267</v>
      </c>
      <c r="D19" s="20">
        <f t="shared" si="0"/>
        <v>1418.5</v>
      </c>
      <c r="E19" s="20"/>
      <c r="F19" s="20"/>
      <c r="G19" s="20"/>
      <c r="H19" s="20"/>
      <c r="I19" s="20"/>
      <c r="J19" s="20"/>
      <c r="K19" s="20"/>
      <c r="L19" s="20">
        <v>1418.5</v>
      </c>
      <c r="M19" s="20"/>
    </row>
    <row r="20" spans="1:13" x14ac:dyDescent="0.25">
      <c r="A20" s="19" t="s">
        <v>192</v>
      </c>
      <c r="B20" s="19" t="s">
        <v>193</v>
      </c>
      <c r="C20" s="20" t="s">
        <v>268</v>
      </c>
      <c r="D20" s="20">
        <f t="shared" si="0"/>
        <v>1428</v>
      </c>
      <c r="E20" s="20"/>
      <c r="F20" s="20"/>
      <c r="G20" s="20"/>
      <c r="H20" s="20"/>
      <c r="I20" s="20"/>
      <c r="J20" s="20"/>
      <c r="K20" s="20"/>
      <c r="L20" s="20"/>
      <c r="M20" s="20">
        <v>1428</v>
      </c>
    </row>
    <row r="21" spans="1:13" x14ac:dyDescent="0.25">
      <c r="A21" s="19" t="s">
        <v>190</v>
      </c>
      <c r="B21" s="19" t="s">
        <v>149</v>
      </c>
      <c r="C21" s="20" t="s">
        <v>268</v>
      </c>
      <c r="D21" s="20">
        <f t="shared" si="0"/>
        <v>1438</v>
      </c>
      <c r="E21" s="20"/>
      <c r="F21" s="20"/>
      <c r="G21" s="20"/>
      <c r="H21" s="20"/>
      <c r="I21" s="20"/>
      <c r="J21" s="20"/>
      <c r="K21" s="20"/>
      <c r="L21" s="20"/>
      <c r="M21" s="20">
        <v>1438</v>
      </c>
    </row>
    <row r="22" spans="1:13" x14ac:dyDescent="0.25">
      <c r="A22" s="19" t="s">
        <v>195</v>
      </c>
      <c r="B22" s="19" t="s">
        <v>196</v>
      </c>
      <c r="C22" s="20" t="s">
        <v>268</v>
      </c>
      <c r="D22" s="20">
        <f t="shared" si="0"/>
        <v>1453</v>
      </c>
      <c r="E22" s="20"/>
      <c r="F22" s="20"/>
      <c r="G22" s="20"/>
      <c r="H22" s="20"/>
      <c r="I22" s="20"/>
      <c r="J22" s="20"/>
      <c r="K22" s="20"/>
      <c r="L22" s="20"/>
      <c r="M22" s="20">
        <v>1453</v>
      </c>
    </row>
    <row r="23" spans="1:13" x14ac:dyDescent="0.25">
      <c r="A23" s="19" t="s">
        <v>174</v>
      </c>
      <c r="B23" s="19" t="s">
        <v>153</v>
      </c>
      <c r="C23" s="20" t="s">
        <v>267</v>
      </c>
      <c r="D23" s="20">
        <f t="shared" si="0"/>
        <v>1717</v>
      </c>
      <c r="E23" s="20"/>
      <c r="F23" s="20"/>
      <c r="G23" s="20"/>
      <c r="H23" s="20"/>
      <c r="I23" s="20"/>
      <c r="J23" s="20"/>
      <c r="K23" s="20"/>
      <c r="L23" s="20"/>
      <c r="M23" s="20">
        <v>1717</v>
      </c>
    </row>
    <row r="24" spans="1:13" x14ac:dyDescent="0.25">
      <c r="A24" s="30"/>
      <c r="B24" s="30"/>
      <c r="C24" s="8"/>
      <c r="D24" s="8"/>
      <c r="E24" s="31"/>
      <c r="F24" s="21"/>
      <c r="G24" s="8"/>
      <c r="H24" s="8"/>
      <c r="I24" s="8"/>
      <c r="J24" s="8"/>
      <c r="K24" s="8"/>
    </row>
    <row r="25" spans="1:13" x14ac:dyDescent="0.25">
      <c r="A25" s="40" t="s">
        <v>286</v>
      </c>
      <c r="D25" s="4"/>
    </row>
    <row r="26" spans="1:13" x14ac:dyDescent="0.25">
      <c r="A26" s="2" t="s">
        <v>88</v>
      </c>
      <c r="B26" s="2" t="s">
        <v>89</v>
      </c>
      <c r="C26" s="2" t="s">
        <v>90</v>
      </c>
      <c r="D26" s="2"/>
      <c r="E26" s="13" t="s">
        <v>177</v>
      </c>
      <c r="F26" s="2" t="s">
        <v>120</v>
      </c>
      <c r="G26" s="2" t="s">
        <v>121</v>
      </c>
      <c r="H26" s="2" t="s">
        <v>122</v>
      </c>
      <c r="I26" s="2" t="s">
        <v>184</v>
      </c>
      <c r="J26" s="2" t="s">
        <v>183</v>
      </c>
      <c r="K26" s="13" t="s">
        <v>185</v>
      </c>
      <c r="L26" s="13" t="s">
        <v>187</v>
      </c>
    </row>
    <row r="27" spans="1:13" x14ac:dyDescent="0.25">
      <c r="A27" s="2" t="s">
        <v>130</v>
      </c>
      <c r="B27" s="2" t="s">
        <v>29</v>
      </c>
      <c r="C27" s="2">
        <v>7</v>
      </c>
      <c r="D27" s="2">
        <f t="shared" ref="D27:D47" si="1">MIN(E27:N27)</f>
        <v>1104</v>
      </c>
      <c r="E27" s="2">
        <v>1208</v>
      </c>
      <c r="F27" s="2">
        <v>1149.0999999999999</v>
      </c>
      <c r="G27" s="2">
        <v>1147.2</v>
      </c>
      <c r="H27" s="2">
        <v>1201.4000000000001</v>
      </c>
      <c r="I27" s="2">
        <v>1122.7</v>
      </c>
      <c r="J27" s="2"/>
      <c r="K27" s="13">
        <v>1137.5</v>
      </c>
      <c r="L27" s="13">
        <v>1104</v>
      </c>
    </row>
    <row r="28" spans="1:13" x14ac:dyDescent="0.25">
      <c r="A28" s="2" t="s">
        <v>32</v>
      </c>
      <c r="B28" s="2" t="s">
        <v>134</v>
      </c>
      <c r="C28" s="2">
        <v>8</v>
      </c>
      <c r="D28" s="2">
        <f t="shared" si="1"/>
        <v>1105.0999999999999</v>
      </c>
      <c r="E28" s="2">
        <v>1221</v>
      </c>
      <c r="F28" s="2">
        <v>1213.9000000000001</v>
      </c>
      <c r="G28" s="2">
        <v>1147.4000000000001</v>
      </c>
      <c r="H28" s="2"/>
      <c r="I28" s="2">
        <v>1121.5</v>
      </c>
      <c r="J28" s="2"/>
      <c r="K28" s="13">
        <v>1112.4000000000001</v>
      </c>
      <c r="L28" s="13">
        <v>1105.0999999999999</v>
      </c>
    </row>
    <row r="29" spans="1:13" x14ac:dyDescent="0.25">
      <c r="A29" s="2" t="s">
        <v>155</v>
      </c>
      <c r="B29" s="2" t="s">
        <v>76</v>
      </c>
      <c r="C29" s="2">
        <v>7</v>
      </c>
      <c r="D29" s="2">
        <f t="shared" si="1"/>
        <v>1151.4000000000001</v>
      </c>
      <c r="E29" s="13">
        <v>1329</v>
      </c>
      <c r="F29" s="2">
        <v>1229</v>
      </c>
      <c r="G29" s="2">
        <v>1224.5999999999999</v>
      </c>
      <c r="H29" s="2">
        <v>1213.5999999999999</v>
      </c>
      <c r="I29" s="2">
        <v>1151.4000000000001</v>
      </c>
      <c r="J29" s="2">
        <v>1207.9000000000001</v>
      </c>
      <c r="K29" s="2"/>
      <c r="L29" s="2"/>
    </row>
    <row r="30" spans="1:13" x14ac:dyDescent="0.25">
      <c r="A30" s="2" t="s">
        <v>123</v>
      </c>
      <c r="B30" s="2" t="s">
        <v>124</v>
      </c>
      <c r="C30" s="2">
        <v>7</v>
      </c>
      <c r="D30" s="2">
        <f t="shared" si="1"/>
        <v>1202</v>
      </c>
      <c r="E30" s="13">
        <v>1202</v>
      </c>
      <c r="F30" s="2"/>
      <c r="G30" s="2"/>
      <c r="H30" s="2"/>
      <c r="I30" s="2"/>
      <c r="J30" s="2"/>
      <c r="K30" s="2"/>
      <c r="L30" s="2"/>
    </row>
    <row r="31" spans="1:13" x14ac:dyDescent="0.25">
      <c r="A31" s="2" t="s">
        <v>42</v>
      </c>
      <c r="B31" s="2" t="s">
        <v>13</v>
      </c>
      <c r="C31" s="2">
        <v>8</v>
      </c>
      <c r="D31" s="2">
        <f t="shared" si="1"/>
        <v>1216.5</v>
      </c>
      <c r="E31" s="13">
        <v>1307</v>
      </c>
      <c r="F31" s="2"/>
      <c r="G31" s="2"/>
      <c r="H31" s="2">
        <v>1324.9</v>
      </c>
      <c r="I31" s="2"/>
      <c r="J31" s="2">
        <v>1216.5</v>
      </c>
      <c r="K31" s="2"/>
      <c r="L31" s="2"/>
    </row>
    <row r="32" spans="1:13" x14ac:dyDescent="0.25">
      <c r="A32" s="2" t="s">
        <v>75</v>
      </c>
      <c r="B32" s="2" t="s">
        <v>76</v>
      </c>
      <c r="C32" s="2">
        <v>8</v>
      </c>
      <c r="D32" s="2">
        <f t="shared" si="1"/>
        <v>1228.2</v>
      </c>
      <c r="E32" s="2">
        <v>1429</v>
      </c>
      <c r="F32" s="2">
        <v>1228.2</v>
      </c>
      <c r="G32" s="2"/>
      <c r="H32" s="2"/>
      <c r="I32" s="2"/>
      <c r="J32" s="2"/>
      <c r="K32" s="2"/>
      <c r="L32" s="2"/>
    </row>
    <row r="33" spans="1:12" x14ac:dyDescent="0.25">
      <c r="A33" s="2" t="s">
        <v>158</v>
      </c>
      <c r="B33" s="2" t="s">
        <v>31</v>
      </c>
      <c r="C33" s="2">
        <v>7</v>
      </c>
      <c r="D33" s="2">
        <f t="shared" si="1"/>
        <v>1244.5</v>
      </c>
      <c r="E33" s="13">
        <v>1426</v>
      </c>
      <c r="F33" s="2">
        <v>1307.4000000000001</v>
      </c>
      <c r="G33" s="2">
        <v>1311.4</v>
      </c>
      <c r="H33" s="2">
        <v>1334.6</v>
      </c>
      <c r="I33" s="2"/>
      <c r="J33" s="2">
        <v>1244.5</v>
      </c>
      <c r="K33" s="2"/>
      <c r="L33" s="2"/>
    </row>
    <row r="34" spans="1:12" x14ac:dyDescent="0.25">
      <c r="A34" s="2" t="s">
        <v>141</v>
      </c>
      <c r="B34" s="2" t="s">
        <v>71</v>
      </c>
      <c r="C34" s="2">
        <v>7</v>
      </c>
      <c r="D34" s="2">
        <f t="shared" si="1"/>
        <v>1304.0999999999999</v>
      </c>
      <c r="E34" s="13">
        <v>1410</v>
      </c>
      <c r="F34" s="2">
        <v>1304.0999999999999</v>
      </c>
      <c r="G34" s="2">
        <v>1327.7</v>
      </c>
      <c r="H34" s="2"/>
      <c r="I34" s="2"/>
      <c r="J34" s="2"/>
      <c r="K34" s="2"/>
      <c r="L34" s="2"/>
    </row>
    <row r="35" spans="1:12" x14ac:dyDescent="0.25">
      <c r="A35" s="2" t="s">
        <v>40</v>
      </c>
      <c r="B35" s="2" t="s">
        <v>41</v>
      </c>
      <c r="C35" s="2">
        <v>8</v>
      </c>
      <c r="D35" s="2">
        <f t="shared" si="1"/>
        <v>1311</v>
      </c>
      <c r="E35" s="13">
        <v>1311</v>
      </c>
      <c r="F35" s="2"/>
      <c r="G35" s="2"/>
      <c r="H35" s="2"/>
      <c r="I35" s="2"/>
      <c r="J35" s="2"/>
      <c r="K35" s="2"/>
      <c r="L35" s="2"/>
    </row>
    <row r="36" spans="1:12" x14ac:dyDescent="0.25">
      <c r="A36" s="2" t="s">
        <v>11</v>
      </c>
      <c r="B36" s="2" t="s">
        <v>23</v>
      </c>
      <c r="C36" s="2">
        <v>7</v>
      </c>
      <c r="D36" s="2">
        <f t="shared" si="1"/>
        <v>1338.9</v>
      </c>
      <c r="E36" s="13">
        <v>1530</v>
      </c>
      <c r="F36" s="2"/>
      <c r="G36" s="2"/>
      <c r="H36" s="2"/>
      <c r="I36" s="2"/>
      <c r="J36" s="2">
        <v>1338.9</v>
      </c>
      <c r="K36" s="2"/>
      <c r="L36" s="2"/>
    </row>
    <row r="37" spans="1:12" x14ac:dyDescent="0.25">
      <c r="A37" s="2" t="s">
        <v>149</v>
      </c>
      <c r="B37" s="2" t="s">
        <v>150</v>
      </c>
      <c r="C37" s="2">
        <v>7</v>
      </c>
      <c r="D37" s="2">
        <f t="shared" si="1"/>
        <v>1340.7</v>
      </c>
      <c r="E37" s="2"/>
      <c r="F37" s="2"/>
      <c r="G37" s="2"/>
      <c r="H37" s="2"/>
      <c r="I37" s="2"/>
      <c r="J37" s="2">
        <v>1340.7</v>
      </c>
      <c r="K37" s="2"/>
      <c r="L37" s="2"/>
    </row>
    <row r="38" spans="1:12" x14ac:dyDescent="0.25">
      <c r="A38" s="2" t="s">
        <v>172</v>
      </c>
      <c r="B38" s="2" t="s">
        <v>173</v>
      </c>
      <c r="C38" s="2">
        <v>7</v>
      </c>
      <c r="D38" s="2">
        <f t="shared" si="1"/>
        <v>1350.4</v>
      </c>
      <c r="E38" s="13">
        <v>1547</v>
      </c>
      <c r="F38" s="2">
        <v>1350.4</v>
      </c>
      <c r="G38" s="2">
        <v>1442.4</v>
      </c>
      <c r="H38" s="2">
        <v>1440.8</v>
      </c>
      <c r="I38" s="2"/>
      <c r="J38" s="2">
        <v>1356.9</v>
      </c>
      <c r="K38" s="2"/>
      <c r="L38" s="2"/>
    </row>
    <row r="39" spans="1:12" x14ac:dyDescent="0.25">
      <c r="A39" s="2" t="s">
        <v>163</v>
      </c>
      <c r="B39" s="2" t="s">
        <v>164</v>
      </c>
      <c r="C39" s="2">
        <v>7</v>
      </c>
      <c r="D39" s="2">
        <f t="shared" si="1"/>
        <v>1356.1</v>
      </c>
      <c r="E39" s="2"/>
      <c r="F39" s="2">
        <v>1356.1</v>
      </c>
      <c r="G39" s="2">
        <v>1356.1</v>
      </c>
      <c r="H39" s="2"/>
      <c r="I39" s="2"/>
      <c r="J39" s="2"/>
      <c r="K39" s="2"/>
      <c r="L39" s="2"/>
    </row>
    <row r="40" spans="1:12" x14ac:dyDescent="0.25">
      <c r="A40" s="2" t="s">
        <v>162</v>
      </c>
      <c r="B40" s="2" t="s">
        <v>74</v>
      </c>
      <c r="C40" s="2">
        <v>7</v>
      </c>
      <c r="D40" s="2">
        <f t="shared" si="1"/>
        <v>1409.2</v>
      </c>
      <c r="E40" s="13">
        <v>1523</v>
      </c>
      <c r="F40" s="2">
        <v>1409.2</v>
      </c>
      <c r="G40" s="2">
        <v>1424.5</v>
      </c>
      <c r="H40" s="2"/>
      <c r="I40" s="2"/>
      <c r="J40" s="2"/>
      <c r="K40" s="2"/>
      <c r="L40" s="2"/>
    </row>
    <row r="41" spans="1:12" x14ac:dyDescent="0.25">
      <c r="A41" s="2" t="s">
        <v>144</v>
      </c>
      <c r="B41" s="2" t="s">
        <v>145</v>
      </c>
      <c r="C41" s="2">
        <v>7</v>
      </c>
      <c r="D41" s="2">
        <f t="shared" si="1"/>
        <v>1410</v>
      </c>
      <c r="E41" s="13">
        <v>1410</v>
      </c>
      <c r="F41" s="2"/>
      <c r="G41" s="2"/>
      <c r="H41" s="2"/>
      <c r="I41" s="2"/>
      <c r="J41" s="2"/>
      <c r="K41" s="2"/>
      <c r="L41" s="2"/>
    </row>
    <row r="42" spans="1:12" x14ac:dyDescent="0.25">
      <c r="A42" s="2" t="s">
        <v>160</v>
      </c>
      <c r="B42" s="2" t="s">
        <v>161</v>
      </c>
      <c r="C42" s="2">
        <v>8</v>
      </c>
      <c r="D42" s="2">
        <f t="shared" si="1"/>
        <v>1414</v>
      </c>
      <c r="E42" s="13">
        <v>1414</v>
      </c>
      <c r="F42" s="2"/>
      <c r="G42" s="2"/>
      <c r="H42" s="2"/>
      <c r="I42" s="2"/>
      <c r="J42" s="2"/>
      <c r="K42" s="2"/>
      <c r="L42" s="2"/>
    </row>
    <row r="43" spans="1:12" x14ac:dyDescent="0.25">
      <c r="A43" s="2" t="s">
        <v>135</v>
      </c>
      <c r="B43" s="2" t="s">
        <v>136</v>
      </c>
      <c r="C43" s="2">
        <v>8</v>
      </c>
      <c r="D43" s="2">
        <f t="shared" si="1"/>
        <v>1415</v>
      </c>
      <c r="E43" s="13">
        <v>1415</v>
      </c>
      <c r="F43" s="2"/>
      <c r="G43" s="2"/>
      <c r="H43" s="2"/>
      <c r="I43" s="2"/>
      <c r="J43" s="2"/>
      <c r="K43" s="2"/>
      <c r="L43" s="2"/>
    </row>
    <row r="44" spans="1:12" x14ac:dyDescent="0.25">
      <c r="A44" s="2" t="s">
        <v>137</v>
      </c>
      <c r="B44" s="2" t="s">
        <v>79</v>
      </c>
      <c r="C44" s="2">
        <v>7</v>
      </c>
      <c r="D44" s="2">
        <f t="shared" si="1"/>
        <v>1418.6</v>
      </c>
      <c r="E44" s="13">
        <v>1535</v>
      </c>
      <c r="F44" s="2"/>
      <c r="G44" s="2"/>
      <c r="H44" s="2">
        <v>1418.6</v>
      </c>
      <c r="I44" s="2"/>
      <c r="J44" s="2"/>
      <c r="K44" s="2"/>
      <c r="L44" s="2"/>
    </row>
    <row r="45" spans="1:12" x14ac:dyDescent="0.25">
      <c r="A45" s="2" t="s">
        <v>131</v>
      </c>
      <c r="B45" s="2" t="s">
        <v>132</v>
      </c>
      <c r="C45" s="2">
        <v>7</v>
      </c>
      <c r="D45" s="2">
        <f t="shared" si="1"/>
        <v>1426</v>
      </c>
      <c r="E45" s="13">
        <v>1426</v>
      </c>
      <c r="F45" s="2"/>
      <c r="G45" s="2"/>
      <c r="H45" s="2"/>
      <c r="I45" s="2"/>
      <c r="J45" s="2"/>
      <c r="K45" s="2"/>
      <c r="L45" s="2"/>
    </row>
    <row r="46" spans="1:12" x14ac:dyDescent="0.25">
      <c r="A46" s="2" t="s">
        <v>166</v>
      </c>
      <c r="B46" s="2" t="s">
        <v>167</v>
      </c>
      <c r="C46" s="2">
        <v>7</v>
      </c>
      <c r="D46" s="2">
        <f t="shared" si="1"/>
        <v>1552</v>
      </c>
      <c r="E46" s="13">
        <v>1552</v>
      </c>
      <c r="F46" s="2"/>
      <c r="G46" s="2"/>
      <c r="H46" s="2"/>
      <c r="I46" s="2"/>
      <c r="J46" s="2"/>
      <c r="K46" s="2"/>
      <c r="L46" s="2"/>
    </row>
    <row r="47" spans="1:12" x14ac:dyDescent="0.25">
      <c r="A47" s="2" t="s">
        <v>174</v>
      </c>
      <c r="B47" s="2" t="s">
        <v>153</v>
      </c>
      <c r="C47" s="2">
        <v>8</v>
      </c>
      <c r="D47" s="2">
        <f t="shared" si="1"/>
        <v>1633</v>
      </c>
      <c r="E47" s="13">
        <v>1633</v>
      </c>
      <c r="F47" s="2"/>
      <c r="G47" s="2"/>
      <c r="H47" s="2"/>
      <c r="I47" s="2"/>
      <c r="J47" s="2"/>
      <c r="K47" s="2"/>
      <c r="L47" s="2"/>
    </row>
    <row r="49" spans="1:11" x14ac:dyDescent="0.25">
      <c r="A49" s="7" t="s">
        <v>287</v>
      </c>
      <c r="B49" s="7"/>
      <c r="C49" s="7"/>
      <c r="D49" s="7" t="s">
        <v>21</v>
      </c>
      <c r="E49" s="7" t="s">
        <v>26</v>
      </c>
      <c r="F49" s="7" t="s">
        <v>61</v>
      </c>
      <c r="G49" s="8" t="s">
        <v>82</v>
      </c>
      <c r="H49" s="8" t="s">
        <v>87</v>
      </c>
      <c r="J49" s="7"/>
      <c r="K49" s="7"/>
    </row>
    <row r="50" spans="1:11" x14ac:dyDescent="0.25">
      <c r="A50" s="2" t="s">
        <v>9</v>
      </c>
      <c r="B50" s="2" t="s">
        <v>28</v>
      </c>
      <c r="C50" s="2">
        <v>8</v>
      </c>
      <c r="D50" s="2">
        <f t="shared" ref="D50:D59" si="2">MIN(E50:K50)</f>
        <v>1113.5</v>
      </c>
      <c r="E50" s="2">
        <v>1142</v>
      </c>
      <c r="F50" s="11">
        <v>1113.5</v>
      </c>
      <c r="G50" s="2">
        <v>1122.9000000000001</v>
      </c>
      <c r="H50" s="2"/>
      <c r="J50" s="4"/>
      <c r="K50" s="4"/>
    </row>
    <row r="51" spans="1:11" x14ac:dyDescent="0.25">
      <c r="A51" s="2" t="s">
        <v>8</v>
      </c>
      <c r="B51" s="2" t="s">
        <v>23</v>
      </c>
      <c r="C51" s="2">
        <v>8</v>
      </c>
      <c r="D51" s="2">
        <f t="shared" si="2"/>
        <v>1123</v>
      </c>
      <c r="E51" s="2">
        <v>1204</v>
      </c>
      <c r="F51" s="11">
        <v>1138.0999999999999</v>
      </c>
      <c r="G51" s="11">
        <v>1123</v>
      </c>
      <c r="H51" s="2">
        <v>1136.5999999999999</v>
      </c>
      <c r="J51" s="4"/>
      <c r="K51" s="4"/>
    </row>
    <row r="52" spans="1:11" x14ac:dyDescent="0.25">
      <c r="A52" s="2" t="s">
        <v>11</v>
      </c>
      <c r="B52" s="2" t="s">
        <v>33</v>
      </c>
      <c r="C52" s="2">
        <v>8</v>
      </c>
      <c r="D52" s="2">
        <f t="shared" si="2"/>
        <v>1132</v>
      </c>
      <c r="E52" s="2">
        <v>1205</v>
      </c>
      <c r="F52" s="2"/>
      <c r="G52" s="2"/>
      <c r="H52" s="2">
        <v>1132</v>
      </c>
      <c r="J52" s="4"/>
      <c r="K52" s="4"/>
    </row>
    <row r="53" spans="1:11" x14ac:dyDescent="0.25">
      <c r="A53" s="2" t="s">
        <v>17</v>
      </c>
      <c r="B53" s="2" t="s">
        <v>13</v>
      </c>
      <c r="C53" s="2">
        <v>8</v>
      </c>
      <c r="D53" s="2">
        <f t="shared" si="2"/>
        <v>1226.5999999999999</v>
      </c>
      <c r="E53" s="2">
        <v>1230</v>
      </c>
      <c r="F53" s="11">
        <v>1229.5</v>
      </c>
      <c r="G53" s="2">
        <v>1226.5999999999999</v>
      </c>
      <c r="H53" s="2">
        <v>1230</v>
      </c>
      <c r="J53" s="4"/>
      <c r="K53" s="4"/>
    </row>
    <row r="54" spans="1:11" x14ac:dyDescent="0.25">
      <c r="A54" s="2" t="s">
        <v>32</v>
      </c>
      <c r="B54" s="2" t="s">
        <v>29</v>
      </c>
      <c r="C54" s="2">
        <v>7</v>
      </c>
      <c r="D54" s="2">
        <f t="shared" si="2"/>
        <v>1239.3</v>
      </c>
      <c r="E54" s="2">
        <v>1344</v>
      </c>
      <c r="F54" s="11">
        <v>1309.5</v>
      </c>
      <c r="G54" s="11">
        <v>1243.9000000000001</v>
      </c>
      <c r="H54" s="11">
        <v>1239.3</v>
      </c>
      <c r="J54" s="4"/>
      <c r="K54" s="4"/>
    </row>
    <row r="55" spans="1:11" x14ac:dyDescent="0.25">
      <c r="A55" s="2" t="s">
        <v>30</v>
      </c>
      <c r="B55" s="2" t="s">
        <v>6</v>
      </c>
      <c r="C55" s="2">
        <v>8</v>
      </c>
      <c r="D55" s="2">
        <f t="shared" si="2"/>
        <v>1306.4000000000001</v>
      </c>
      <c r="E55" s="2">
        <v>1356</v>
      </c>
      <c r="F55" s="2"/>
      <c r="G55" s="2">
        <v>1312.4</v>
      </c>
      <c r="H55" s="2">
        <v>1306.4000000000001</v>
      </c>
      <c r="J55" s="4"/>
      <c r="K55" s="4"/>
    </row>
    <row r="56" spans="1:11" x14ac:dyDescent="0.25">
      <c r="A56" s="2" t="s">
        <v>16</v>
      </c>
      <c r="B56" s="2" t="s">
        <v>31</v>
      </c>
      <c r="C56" s="2">
        <v>8</v>
      </c>
      <c r="D56" s="2">
        <f t="shared" si="2"/>
        <v>1324</v>
      </c>
      <c r="E56" s="2">
        <v>1324</v>
      </c>
      <c r="F56" s="2"/>
      <c r="G56" s="2"/>
      <c r="H56" s="2"/>
      <c r="J56" s="4"/>
      <c r="K56" s="4"/>
    </row>
    <row r="57" spans="1:11" x14ac:dyDescent="0.25">
      <c r="A57" s="2" t="s">
        <v>0</v>
      </c>
      <c r="B57" s="2" t="s">
        <v>24</v>
      </c>
      <c r="C57" s="2">
        <v>8</v>
      </c>
      <c r="D57" s="2">
        <f t="shared" si="2"/>
        <v>1333</v>
      </c>
      <c r="E57" s="2">
        <v>1333</v>
      </c>
      <c r="F57" s="2"/>
      <c r="G57" s="2"/>
      <c r="H57" s="2"/>
      <c r="J57" s="4"/>
      <c r="K57" s="4"/>
    </row>
    <row r="58" spans="1:11" x14ac:dyDescent="0.25">
      <c r="A58" s="13" t="s">
        <v>72</v>
      </c>
      <c r="B58" s="13" t="s">
        <v>73</v>
      </c>
      <c r="C58" s="13">
        <v>8</v>
      </c>
      <c r="D58" s="2">
        <f t="shared" si="2"/>
        <v>1354.6</v>
      </c>
      <c r="E58" s="2"/>
      <c r="F58" s="2"/>
      <c r="G58" s="2">
        <v>1354.6</v>
      </c>
      <c r="H58" s="2"/>
      <c r="J58" s="4"/>
      <c r="K58" s="4"/>
    </row>
    <row r="59" spans="1:11" x14ac:dyDescent="0.25">
      <c r="A59" s="2" t="s">
        <v>7</v>
      </c>
      <c r="B59" s="2" t="s">
        <v>4</v>
      </c>
      <c r="C59" s="2">
        <v>8</v>
      </c>
      <c r="D59" s="2">
        <f t="shared" si="2"/>
        <v>1701</v>
      </c>
      <c r="E59" s="2">
        <v>1701</v>
      </c>
      <c r="F59" s="2"/>
      <c r="G59" s="2"/>
      <c r="H59" s="2"/>
      <c r="J59" s="4"/>
      <c r="K59" s="4"/>
    </row>
  </sheetData>
  <sortState ref="A2:I22">
    <sortCondition ref="G2:G22"/>
  </sortState>
  <phoneticPr fontId="1" type="noConversion"/>
  <pageMargins left="0.75" right="0.75" top="1" bottom="1" header="0.5" footer="0.5"/>
  <pageSetup scale="77"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topLeftCell="A31" zoomScaleNormal="100" workbookViewId="0">
      <selection activeCell="G54" sqref="G54"/>
    </sheetView>
  </sheetViews>
  <sheetFormatPr defaultRowHeight="15" x14ac:dyDescent="0.25"/>
  <cols>
    <col min="1" max="1" width="9.7109375" bestFit="1" customWidth="1"/>
    <col min="2" max="2" width="14.28515625" bestFit="1" customWidth="1"/>
    <col min="3" max="3" width="10.5703125" bestFit="1" customWidth="1"/>
    <col min="4" max="4" width="3.85546875" bestFit="1" customWidth="1"/>
    <col min="5" max="5" width="7.5703125" style="4" customWidth="1"/>
    <col min="6" max="6" width="6.5703125" style="4" customWidth="1"/>
    <col min="7" max="7" width="14.28515625" bestFit="1" customWidth="1"/>
    <col min="8" max="8" width="10.5703125" bestFit="1" customWidth="1"/>
    <col min="9" max="9" width="3.85546875" bestFit="1" customWidth="1"/>
    <col min="10" max="10" width="7.85546875" customWidth="1"/>
    <col min="12" max="12" width="14.28515625" bestFit="1" customWidth="1"/>
    <col min="13" max="13" width="10.5703125" bestFit="1" customWidth="1"/>
    <col min="14" max="14" width="3.85546875" bestFit="1" customWidth="1"/>
    <col min="15" max="15" width="6" customWidth="1"/>
    <col min="17" max="17" width="11.5703125" bestFit="1" customWidth="1"/>
    <col min="18" max="18" width="10.5703125" bestFit="1" customWidth="1"/>
    <col min="19" max="19" width="3.85546875" bestFit="1" customWidth="1"/>
    <col min="20" max="20" width="6.140625" customWidth="1"/>
  </cols>
  <sheetData>
    <row r="1" spans="1:20" s="7" customFormat="1" x14ac:dyDescent="0.25">
      <c r="A1" s="7" t="s">
        <v>65</v>
      </c>
      <c r="B1" s="8" t="s">
        <v>22</v>
      </c>
      <c r="C1" s="8"/>
      <c r="D1" s="8"/>
      <c r="E1" s="8" t="s">
        <v>21</v>
      </c>
      <c r="G1" s="7" t="s">
        <v>25</v>
      </c>
      <c r="J1" s="7" t="s">
        <v>21</v>
      </c>
      <c r="L1" s="7">
        <v>800</v>
      </c>
      <c r="O1" s="7" t="s">
        <v>21</v>
      </c>
      <c r="Q1" s="7">
        <v>400</v>
      </c>
      <c r="T1" s="7" t="s">
        <v>21</v>
      </c>
    </row>
    <row r="2" spans="1:20" x14ac:dyDescent="0.25">
      <c r="A2">
        <v>1</v>
      </c>
      <c r="B2" s="2" t="s">
        <v>95</v>
      </c>
      <c r="C2" s="2" t="s">
        <v>14</v>
      </c>
      <c r="D2" s="2" t="s">
        <v>267</v>
      </c>
      <c r="E2" s="2">
        <v>524.4</v>
      </c>
      <c r="F2">
        <v>1</v>
      </c>
      <c r="G2" s="2" t="s">
        <v>95</v>
      </c>
      <c r="H2" s="2" t="s">
        <v>14</v>
      </c>
      <c r="I2" s="2" t="s">
        <v>267</v>
      </c>
      <c r="J2" s="2">
        <v>1134.3</v>
      </c>
      <c r="K2" s="9">
        <v>1</v>
      </c>
      <c r="L2" s="2" t="s">
        <v>95</v>
      </c>
      <c r="M2" s="2" t="s">
        <v>14</v>
      </c>
      <c r="N2" s="2" t="s">
        <v>267</v>
      </c>
      <c r="O2" s="2">
        <v>227</v>
      </c>
      <c r="P2" s="4">
        <v>1</v>
      </c>
      <c r="Q2" s="17" t="s">
        <v>103</v>
      </c>
      <c r="R2" s="17" t="s">
        <v>104</v>
      </c>
      <c r="S2" s="17" t="s">
        <v>267</v>
      </c>
      <c r="T2" s="35">
        <v>64.099999999999994</v>
      </c>
    </row>
    <row r="3" spans="1:20" x14ac:dyDescent="0.25">
      <c r="A3">
        <v>2</v>
      </c>
      <c r="B3" s="2" t="s">
        <v>107</v>
      </c>
      <c r="C3" s="2" t="s">
        <v>19</v>
      </c>
      <c r="D3" s="2" t="s">
        <v>267</v>
      </c>
      <c r="E3" s="2">
        <v>539</v>
      </c>
      <c r="F3">
        <v>2</v>
      </c>
      <c r="G3" s="2" t="s">
        <v>113</v>
      </c>
      <c r="H3" s="2" t="s">
        <v>179</v>
      </c>
      <c r="I3" s="2" t="s">
        <v>267</v>
      </c>
      <c r="J3" s="2">
        <v>1253.4000000000001</v>
      </c>
      <c r="K3" s="9">
        <v>2</v>
      </c>
      <c r="L3" s="2" t="s">
        <v>239</v>
      </c>
      <c r="M3" s="2" t="s">
        <v>240</v>
      </c>
      <c r="N3" s="2" t="s">
        <v>268</v>
      </c>
      <c r="O3" s="2">
        <v>227.9</v>
      </c>
      <c r="P3" s="4">
        <v>2</v>
      </c>
      <c r="Q3" s="17" t="s">
        <v>239</v>
      </c>
      <c r="R3" s="17" t="s">
        <v>240</v>
      </c>
      <c r="S3" s="17" t="s">
        <v>268</v>
      </c>
      <c r="T3" s="35">
        <v>64.7</v>
      </c>
    </row>
    <row r="4" spans="1:20" x14ac:dyDescent="0.25">
      <c r="A4">
        <v>3</v>
      </c>
      <c r="B4" s="2" t="s">
        <v>200</v>
      </c>
      <c r="C4" s="2" t="s">
        <v>222</v>
      </c>
      <c r="D4" s="2" t="s">
        <v>268</v>
      </c>
      <c r="E4" s="2">
        <v>539.20000000000005</v>
      </c>
      <c r="F4">
        <v>3</v>
      </c>
      <c r="G4" s="2" t="s">
        <v>105</v>
      </c>
      <c r="H4" s="2" t="s">
        <v>106</v>
      </c>
      <c r="I4" s="2" t="s">
        <v>267</v>
      </c>
      <c r="J4" s="2">
        <v>1257.2</v>
      </c>
      <c r="K4" s="9">
        <v>3</v>
      </c>
      <c r="L4" s="2" t="s">
        <v>200</v>
      </c>
      <c r="M4" s="2" t="s">
        <v>222</v>
      </c>
      <c r="N4" s="2" t="s">
        <v>268</v>
      </c>
      <c r="O4" s="2">
        <v>230.9</v>
      </c>
      <c r="P4" s="4">
        <v>3</v>
      </c>
      <c r="Q4" s="17" t="s">
        <v>115</v>
      </c>
      <c r="R4" s="17" t="s">
        <v>108</v>
      </c>
      <c r="S4" s="17" t="s">
        <v>267</v>
      </c>
      <c r="T4" s="35">
        <v>65</v>
      </c>
    </row>
    <row r="5" spans="1:20" x14ac:dyDescent="0.25">
      <c r="A5">
        <v>4</v>
      </c>
      <c r="B5" s="2" t="s">
        <v>239</v>
      </c>
      <c r="C5" s="2" t="s">
        <v>240</v>
      </c>
      <c r="D5" s="2" t="s">
        <v>268</v>
      </c>
      <c r="E5" s="2">
        <v>541.20000000000005</v>
      </c>
      <c r="F5">
        <v>4</v>
      </c>
      <c r="G5" s="2" t="s">
        <v>15</v>
      </c>
      <c r="H5" s="2" t="s">
        <v>19</v>
      </c>
      <c r="I5" s="2" t="s">
        <v>267</v>
      </c>
      <c r="J5" s="2">
        <v>1305.3</v>
      </c>
      <c r="K5" s="9">
        <v>4</v>
      </c>
      <c r="L5" s="2" t="s">
        <v>78</v>
      </c>
      <c r="M5" s="2" t="s">
        <v>94</v>
      </c>
      <c r="N5" s="2" t="s">
        <v>267</v>
      </c>
      <c r="O5" s="2">
        <v>232.5</v>
      </c>
      <c r="P5" s="4">
        <v>4</v>
      </c>
      <c r="Q5" s="17" t="s">
        <v>78</v>
      </c>
      <c r="R5" s="17" t="s">
        <v>94</v>
      </c>
      <c r="S5" s="17" t="s">
        <v>267</v>
      </c>
      <c r="T5" s="35">
        <v>65.900000000000006</v>
      </c>
    </row>
    <row r="6" spans="1:20" x14ac:dyDescent="0.25">
      <c r="A6">
        <v>5</v>
      </c>
      <c r="B6" s="2" t="s">
        <v>105</v>
      </c>
      <c r="C6" s="2" t="s">
        <v>106</v>
      </c>
      <c r="D6" s="2" t="s">
        <v>267</v>
      </c>
      <c r="E6" s="2">
        <v>546.6</v>
      </c>
      <c r="F6">
        <v>5</v>
      </c>
      <c r="G6" s="2" t="s">
        <v>202</v>
      </c>
      <c r="H6" s="2" t="s">
        <v>223</v>
      </c>
      <c r="I6" s="2" t="s">
        <v>267</v>
      </c>
      <c r="J6" s="2">
        <v>1328.3</v>
      </c>
      <c r="K6" s="9">
        <v>5</v>
      </c>
      <c r="L6" s="2" t="s">
        <v>107</v>
      </c>
      <c r="M6" s="2" t="s">
        <v>19</v>
      </c>
      <c r="N6" s="2" t="s">
        <v>267</v>
      </c>
      <c r="O6" s="2">
        <v>233.8</v>
      </c>
      <c r="P6" s="4">
        <v>5</v>
      </c>
      <c r="Q6" s="17" t="s">
        <v>102</v>
      </c>
      <c r="R6" s="17" t="s">
        <v>97</v>
      </c>
      <c r="S6" s="17" t="s">
        <v>267</v>
      </c>
      <c r="T6" s="35">
        <v>66</v>
      </c>
    </row>
    <row r="7" spans="1:20" x14ac:dyDescent="0.25">
      <c r="A7">
        <v>6</v>
      </c>
      <c r="B7" s="2" t="s">
        <v>15</v>
      </c>
      <c r="C7" s="2" t="s">
        <v>19</v>
      </c>
      <c r="D7" s="2" t="s">
        <v>267</v>
      </c>
      <c r="E7" s="2">
        <v>551.70000000000005</v>
      </c>
      <c r="F7" s="9">
        <v>6</v>
      </c>
      <c r="G7" s="2" t="s">
        <v>201</v>
      </c>
      <c r="H7" s="2" t="s">
        <v>110</v>
      </c>
      <c r="I7" s="2" t="s">
        <v>268</v>
      </c>
      <c r="J7" s="2">
        <v>1341.1</v>
      </c>
      <c r="K7" s="9">
        <v>6</v>
      </c>
      <c r="L7" s="17" t="s">
        <v>105</v>
      </c>
      <c r="M7" s="17" t="s">
        <v>106</v>
      </c>
      <c r="N7" s="17" t="s">
        <v>267</v>
      </c>
      <c r="O7" s="2">
        <v>239.1</v>
      </c>
      <c r="P7" s="4">
        <v>6</v>
      </c>
      <c r="Q7" s="17" t="s">
        <v>200</v>
      </c>
      <c r="R7" s="17" t="s">
        <v>222</v>
      </c>
      <c r="S7" s="17" t="s">
        <v>268</v>
      </c>
      <c r="T7" s="35">
        <v>67.2</v>
      </c>
    </row>
    <row r="8" spans="1:20" x14ac:dyDescent="0.25">
      <c r="A8">
        <v>7</v>
      </c>
      <c r="B8" s="2" t="s">
        <v>113</v>
      </c>
      <c r="C8" s="2" t="s">
        <v>179</v>
      </c>
      <c r="D8" s="2" t="s">
        <v>267</v>
      </c>
      <c r="E8" s="2">
        <v>610.70000000000005</v>
      </c>
      <c r="F8" s="9">
        <v>7</v>
      </c>
      <c r="G8" s="2" t="s">
        <v>75</v>
      </c>
      <c r="H8" s="2" t="s">
        <v>112</v>
      </c>
      <c r="I8" s="2" t="s">
        <v>268</v>
      </c>
      <c r="J8" s="2">
        <v>1342.2</v>
      </c>
      <c r="K8" s="9">
        <v>7</v>
      </c>
      <c r="L8" s="2" t="s">
        <v>226</v>
      </c>
      <c r="M8" s="2" t="s">
        <v>227</v>
      </c>
      <c r="N8" s="2" t="s">
        <v>267</v>
      </c>
      <c r="O8" s="2">
        <v>241.1</v>
      </c>
      <c r="P8" s="4">
        <v>7</v>
      </c>
      <c r="Q8" s="17" t="s">
        <v>95</v>
      </c>
      <c r="R8" s="17" t="s">
        <v>14</v>
      </c>
      <c r="S8" s="17" t="s">
        <v>267</v>
      </c>
      <c r="T8" s="35">
        <v>68.5</v>
      </c>
    </row>
    <row r="9" spans="1:20" x14ac:dyDescent="0.25">
      <c r="A9">
        <v>8</v>
      </c>
      <c r="B9" s="2" t="s">
        <v>226</v>
      </c>
      <c r="C9" s="2" t="s">
        <v>227</v>
      </c>
      <c r="D9" s="2" t="s">
        <v>267</v>
      </c>
      <c r="E9" s="2">
        <v>611.6</v>
      </c>
      <c r="F9" s="9">
        <v>8</v>
      </c>
      <c r="G9" s="2" t="s">
        <v>204</v>
      </c>
      <c r="H9" s="2" t="s">
        <v>203</v>
      </c>
      <c r="I9" s="2" t="s">
        <v>268</v>
      </c>
      <c r="J9" s="2">
        <v>1401.2</v>
      </c>
      <c r="K9" s="9">
        <v>8</v>
      </c>
      <c r="L9" s="2" t="s">
        <v>103</v>
      </c>
      <c r="M9" s="2" t="s">
        <v>104</v>
      </c>
      <c r="N9" s="2" t="s">
        <v>267</v>
      </c>
      <c r="O9" s="2">
        <v>247.5</v>
      </c>
      <c r="P9" s="4">
        <v>8</v>
      </c>
      <c r="Q9" s="17" t="s">
        <v>107</v>
      </c>
      <c r="R9" s="17" t="s">
        <v>19</v>
      </c>
      <c r="S9" s="17" t="s">
        <v>267</v>
      </c>
      <c r="T9" s="35">
        <v>68.8</v>
      </c>
    </row>
    <row r="10" spans="1:20" x14ac:dyDescent="0.25">
      <c r="A10">
        <v>9</v>
      </c>
      <c r="B10" s="2" t="s">
        <v>202</v>
      </c>
      <c r="C10" s="2" t="s">
        <v>223</v>
      </c>
      <c r="D10" s="2" t="s">
        <v>267</v>
      </c>
      <c r="E10" s="2">
        <v>612.29999999999995</v>
      </c>
      <c r="F10" s="9">
        <v>9</v>
      </c>
      <c r="G10" s="2" t="s">
        <v>206</v>
      </c>
      <c r="H10" s="2" t="s">
        <v>205</v>
      </c>
      <c r="I10" s="2" t="s">
        <v>268</v>
      </c>
      <c r="J10" s="2">
        <v>1404.2</v>
      </c>
      <c r="K10" s="9">
        <v>9</v>
      </c>
      <c r="L10" s="2" t="s">
        <v>15</v>
      </c>
      <c r="M10" s="2" t="s">
        <v>19</v>
      </c>
      <c r="N10" s="2" t="s">
        <v>267</v>
      </c>
      <c r="O10" s="2">
        <v>249.4</v>
      </c>
      <c r="P10" s="4">
        <v>9</v>
      </c>
      <c r="Q10" s="17" t="s">
        <v>254</v>
      </c>
      <c r="R10" s="17" t="s">
        <v>255</v>
      </c>
      <c r="S10" s="17" t="s">
        <v>267</v>
      </c>
      <c r="T10" s="35">
        <v>69.400000000000006</v>
      </c>
    </row>
    <row r="11" spans="1:20" x14ac:dyDescent="0.25">
      <c r="A11">
        <v>10</v>
      </c>
      <c r="B11" s="2" t="s">
        <v>204</v>
      </c>
      <c r="C11" s="2" t="s">
        <v>203</v>
      </c>
      <c r="D11" s="2" t="s">
        <v>268</v>
      </c>
      <c r="E11" s="2">
        <v>618.6</v>
      </c>
      <c r="F11" s="9">
        <v>10</v>
      </c>
      <c r="G11" s="2" t="s">
        <v>114</v>
      </c>
      <c r="H11" s="2" t="s">
        <v>14</v>
      </c>
      <c r="I11" s="2" t="s">
        <v>267</v>
      </c>
      <c r="J11" s="2">
        <v>1446.6</v>
      </c>
      <c r="K11" s="9">
        <v>10</v>
      </c>
      <c r="L11" s="2" t="s">
        <v>241</v>
      </c>
      <c r="M11" s="2" t="s">
        <v>242</v>
      </c>
      <c r="N11" s="2" t="s">
        <v>267</v>
      </c>
      <c r="O11" s="2">
        <v>252.2</v>
      </c>
      <c r="P11" s="4">
        <v>10</v>
      </c>
      <c r="Q11" s="17" t="s">
        <v>100</v>
      </c>
      <c r="R11" s="17" t="s">
        <v>101</v>
      </c>
      <c r="S11" s="17" t="s">
        <v>267</v>
      </c>
      <c r="T11" s="35">
        <v>70</v>
      </c>
    </row>
    <row r="12" spans="1:20" x14ac:dyDescent="0.25">
      <c r="A12">
        <v>11</v>
      </c>
      <c r="B12" s="2" t="s">
        <v>201</v>
      </c>
      <c r="C12" s="2" t="s">
        <v>110</v>
      </c>
      <c r="D12" s="2" t="s">
        <v>268</v>
      </c>
      <c r="E12" s="2">
        <v>620.29999999999995</v>
      </c>
      <c r="F12" s="9">
        <v>11</v>
      </c>
      <c r="G12" s="2" t="s">
        <v>226</v>
      </c>
      <c r="H12" s="2" t="s">
        <v>227</v>
      </c>
      <c r="I12" s="2" t="s">
        <v>267</v>
      </c>
      <c r="J12" s="2">
        <v>1515</v>
      </c>
      <c r="K12" s="9">
        <v>11</v>
      </c>
      <c r="L12" s="2" t="s">
        <v>113</v>
      </c>
      <c r="M12" s="2" t="s">
        <v>179</v>
      </c>
      <c r="N12" s="2" t="s">
        <v>267</v>
      </c>
      <c r="O12" s="2">
        <v>252.6</v>
      </c>
      <c r="P12" s="4">
        <v>11</v>
      </c>
      <c r="Q12" s="17" t="s">
        <v>258</v>
      </c>
      <c r="R12" s="17" t="s">
        <v>259</v>
      </c>
      <c r="S12" s="17" t="s">
        <v>268</v>
      </c>
      <c r="T12" s="35">
        <v>70.099999999999994</v>
      </c>
    </row>
    <row r="13" spans="1:20" x14ac:dyDescent="0.25">
      <c r="A13">
        <v>12</v>
      </c>
      <c r="B13" s="2" t="s">
        <v>75</v>
      </c>
      <c r="C13" s="2" t="s">
        <v>112</v>
      </c>
      <c r="D13" s="2" t="s">
        <v>268</v>
      </c>
      <c r="E13" s="2">
        <v>625</v>
      </c>
      <c r="F13" s="9">
        <v>12</v>
      </c>
      <c r="G13" s="2" t="s">
        <v>207</v>
      </c>
      <c r="H13" s="2" t="s">
        <v>224</v>
      </c>
      <c r="I13" s="2" t="s">
        <v>267</v>
      </c>
      <c r="J13" s="2">
        <v>1520.8</v>
      </c>
      <c r="K13" s="9">
        <v>12</v>
      </c>
      <c r="L13" s="2" t="s">
        <v>202</v>
      </c>
      <c r="M13" s="2" t="s">
        <v>223</v>
      </c>
      <c r="N13" s="2" t="s">
        <v>267</v>
      </c>
      <c r="O13" s="2">
        <v>255.7</v>
      </c>
      <c r="P13" s="4">
        <v>12</v>
      </c>
      <c r="Q13" s="17" t="s">
        <v>241</v>
      </c>
      <c r="R13" s="17" t="s">
        <v>242</v>
      </c>
      <c r="S13" s="17" t="s">
        <v>267</v>
      </c>
      <c r="T13" s="35">
        <v>70.3</v>
      </c>
    </row>
    <row r="14" spans="1:20" x14ac:dyDescent="0.25">
      <c r="A14">
        <v>13</v>
      </c>
      <c r="B14" s="2" t="s">
        <v>206</v>
      </c>
      <c r="C14" s="2" t="s">
        <v>205</v>
      </c>
      <c r="D14" s="2" t="s">
        <v>268</v>
      </c>
      <c r="E14" s="2">
        <v>625.29999999999995</v>
      </c>
      <c r="F14" s="9">
        <v>13</v>
      </c>
      <c r="G14" s="2" t="s">
        <v>200</v>
      </c>
      <c r="H14" s="2" t="s">
        <v>222</v>
      </c>
      <c r="I14" s="2" t="s">
        <v>268</v>
      </c>
      <c r="J14" s="2">
        <v>1540</v>
      </c>
      <c r="K14" s="9">
        <v>13</v>
      </c>
      <c r="L14" s="2" t="s">
        <v>243</v>
      </c>
      <c r="M14" s="2" t="s">
        <v>111</v>
      </c>
      <c r="N14" s="2" t="s">
        <v>267</v>
      </c>
      <c r="O14" s="2">
        <v>258.7</v>
      </c>
      <c r="P14" s="4">
        <v>13</v>
      </c>
      <c r="Q14" s="17" t="s">
        <v>293</v>
      </c>
      <c r="R14" s="17" t="s">
        <v>294</v>
      </c>
      <c r="S14" s="17" t="s">
        <v>268</v>
      </c>
      <c r="T14" s="35">
        <v>70.3</v>
      </c>
    </row>
    <row r="15" spans="1:20" x14ac:dyDescent="0.25">
      <c r="A15">
        <v>14</v>
      </c>
      <c r="B15" s="2" t="s">
        <v>208</v>
      </c>
      <c r="C15" s="2" t="s">
        <v>225</v>
      </c>
      <c r="D15" s="2" t="s">
        <v>268</v>
      </c>
      <c r="E15" s="2">
        <v>636.20000000000005</v>
      </c>
      <c r="F15" s="9">
        <v>14</v>
      </c>
      <c r="G15" s="2" t="s">
        <v>236</v>
      </c>
      <c r="H15" s="2" t="s">
        <v>229</v>
      </c>
      <c r="I15" s="2" t="s">
        <v>267</v>
      </c>
      <c r="J15" s="2">
        <v>1647</v>
      </c>
      <c r="K15" s="9">
        <v>14</v>
      </c>
      <c r="L15" s="2" t="s">
        <v>201</v>
      </c>
      <c r="M15" s="2" t="s">
        <v>110</v>
      </c>
      <c r="N15" s="2" t="s">
        <v>268</v>
      </c>
      <c r="O15" s="2">
        <v>301.2</v>
      </c>
      <c r="P15" s="9">
        <v>14</v>
      </c>
      <c r="Q15" s="17" t="s">
        <v>105</v>
      </c>
      <c r="R15" s="17" t="s">
        <v>106</v>
      </c>
      <c r="S15" s="17" t="s">
        <v>267</v>
      </c>
      <c r="T15" s="35">
        <v>70.900000000000006</v>
      </c>
    </row>
    <row r="16" spans="1:20" x14ac:dyDescent="0.25">
      <c r="A16">
        <v>15</v>
      </c>
      <c r="B16" s="2" t="s">
        <v>233</v>
      </c>
      <c r="C16" s="2" t="s">
        <v>234</v>
      </c>
      <c r="D16" s="2" t="s">
        <v>268</v>
      </c>
      <c r="E16" s="2">
        <v>636.79999999999995</v>
      </c>
      <c r="J16" s="4"/>
      <c r="K16" s="9">
        <v>15</v>
      </c>
      <c r="L16" s="2" t="s">
        <v>75</v>
      </c>
      <c r="M16" s="2" t="s">
        <v>112</v>
      </c>
      <c r="N16" s="2" t="s">
        <v>268</v>
      </c>
      <c r="O16" s="2">
        <v>301.8</v>
      </c>
      <c r="P16" s="9">
        <v>15</v>
      </c>
      <c r="Q16" s="17" t="s">
        <v>207</v>
      </c>
      <c r="R16" s="17" t="s">
        <v>224</v>
      </c>
      <c r="S16" s="17" t="s">
        <v>267</v>
      </c>
      <c r="T16" s="35">
        <v>71.400000000000006</v>
      </c>
    </row>
    <row r="17" spans="1:20" x14ac:dyDescent="0.25">
      <c r="A17">
        <v>16</v>
      </c>
      <c r="B17" s="2" t="s">
        <v>281</v>
      </c>
      <c r="C17" s="2" t="s">
        <v>282</v>
      </c>
      <c r="D17" s="2" t="s">
        <v>268</v>
      </c>
      <c r="E17" s="2">
        <v>637.5</v>
      </c>
      <c r="J17" s="4"/>
      <c r="K17" s="9">
        <v>16</v>
      </c>
      <c r="L17" s="2" t="s">
        <v>233</v>
      </c>
      <c r="M17" s="2" t="s">
        <v>234</v>
      </c>
      <c r="N17" s="2" t="s">
        <v>268</v>
      </c>
      <c r="O17" s="2">
        <v>302.2</v>
      </c>
      <c r="P17" s="9">
        <v>16</v>
      </c>
      <c r="Q17" s="17" t="s">
        <v>256</v>
      </c>
      <c r="R17" s="17" t="s">
        <v>257</v>
      </c>
      <c r="S17" s="17" t="s">
        <v>267</v>
      </c>
      <c r="T17" s="35">
        <v>71.5</v>
      </c>
    </row>
    <row r="18" spans="1:20" s="4" customFormat="1" x14ac:dyDescent="0.25">
      <c r="A18">
        <v>17</v>
      </c>
      <c r="B18" s="2" t="s">
        <v>230</v>
      </c>
      <c r="C18" s="2" t="s">
        <v>14</v>
      </c>
      <c r="D18" s="2" t="s">
        <v>268</v>
      </c>
      <c r="E18" s="2">
        <v>638.20000000000005</v>
      </c>
      <c r="G18"/>
      <c r="H18"/>
      <c r="I18"/>
      <c r="K18" s="9">
        <v>17</v>
      </c>
      <c r="L18" s="2" t="s">
        <v>283</v>
      </c>
      <c r="M18" s="2" t="s">
        <v>284</v>
      </c>
      <c r="N18" s="2" t="s">
        <v>268</v>
      </c>
      <c r="O18" s="2">
        <v>304.39999999999998</v>
      </c>
      <c r="P18" s="9">
        <v>17</v>
      </c>
      <c r="Q18" s="17" t="s">
        <v>98</v>
      </c>
      <c r="R18" s="17" t="s">
        <v>99</v>
      </c>
      <c r="S18" s="17" t="s">
        <v>267</v>
      </c>
      <c r="T18" s="35">
        <v>71.599999999999994</v>
      </c>
    </row>
    <row r="19" spans="1:20" s="4" customFormat="1" x14ac:dyDescent="0.25">
      <c r="A19">
        <v>18</v>
      </c>
      <c r="B19" s="2" t="s">
        <v>273</v>
      </c>
      <c r="C19" s="2" t="s">
        <v>274</v>
      </c>
      <c r="D19" s="2" t="s">
        <v>268</v>
      </c>
      <c r="E19" s="2">
        <v>640.1</v>
      </c>
      <c r="G19"/>
      <c r="H19"/>
      <c r="I19"/>
      <c r="K19" s="9">
        <v>18</v>
      </c>
      <c r="L19" s="2" t="s">
        <v>207</v>
      </c>
      <c r="M19" s="2" t="s">
        <v>224</v>
      </c>
      <c r="N19" s="2" t="s">
        <v>267</v>
      </c>
      <c r="O19" s="2">
        <v>307.39999999999998</v>
      </c>
      <c r="P19" s="9">
        <v>18</v>
      </c>
      <c r="Q19" s="17" t="s">
        <v>295</v>
      </c>
      <c r="R19" s="17" t="s">
        <v>296</v>
      </c>
      <c r="S19" s="17" t="s">
        <v>268</v>
      </c>
      <c r="T19" s="35">
        <v>72.099999999999994</v>
      </c>
    </row>
    <row r="20" spans="1:20" s="6" customFormat="1" x14ac:dyDescent="0.25">
      <c r="A20">
        <v>19</v>
      </c>
      <c r="B20" s="2" t="s">
        <v>114</v>
      </c>
      <c r="C20" s="2" t="s">
        <v>14</v>
      </c>
      <c r="D20" s="2" t="s">
        <v>267</v>
      </c>
      <c r="E20" s="2">
        <v>641</v>
      </c>
      <c r="F20" s="4"/>
      <c r="G20"/>
      <c r="H20"/>
      <c r="I20"/>
      <c r="K20" s="18">
        <v>19</v>
      </c>
      <c r="L20" s="17" t="s">
        <v>273</v>
      </c>
      <c r="M20" s="17" t="s">
        <v>274</v>
      </c>
      <c r="N20" s="17" t="s">
        <v>268</v>
      </c>
      <c r="O20" s="17">
        <v>308.10000000000002</v>
      </c>
      <c r="P20" s="9">
        <v>19</v>
      </c>
      <c r="Q20" s="17" t="s">
        <v>48</v>
      </c>
      <c r="R20" s="17" t="s">
        <v>278</v>
      </c>
      <c r="S20" s="17" t="s">
        <v>268</v>
      </c>
      <c r="T20" s="35">
        <v>72.2</v>
      </c>
    </row>
    <row r="21" spans="1:20" s="6" customFormat="1" x14ac:dyDescent="0.25">
      <c r="A21">
        <v>20</v>
      </c>
      <c r="B21" s="2" t="s">
        <v>238</v>
      </c>
      <c r="C21" s="2" t="s">
        <v>117</v>
      </c>
      <c r="D21" s="2" t="s">
        <v>268</v>
      </c>
      <c r="E21" s="2">
        <v>652.70000000000005</v>
      </c>
      <c r="F21" s="4"/>
      <c r="G21"/>
      <c r="H21"/>
      <c r="I21"/>
      <c r="K21" s="18">
        <v>20</v>
      </c>
      <c r="L21" s="17" t="s">
        <v>204</v>
      </c>
      <c r="M21" s="17" t="s">
        <v>203</v>
      </c>
      <c r="N21" s="17" t="s">
        <v>268</v>
      </c>
      <c r="O21" s="17">
        <v>312.2</v>
      </c>
      <c r="P21" s="9">
        <v>20</v>
      </c>
      <c r="Q21" s="17" t="s">
        <v>297</v>
      </c>
      <c r="R21" s="17" t="s">
        <v>298</v>
      </c>
      <c r="S21" s="17" t="s">
        <v>268</v>
      </c>
      <c r="T21" s="35">
        <v>72.3</v>
      </c>
    </row>
    <row r="22" spans="1:20" s="1" customFormat="1" x14ac:dyDescent="0.25">
      <c r="A22">
        <v>21</v>
      </c>
      <c r="B22" s="2" t="s">
        <v>228</v>
      </c>
      <c r="C22" s="2" t="s">
        <v>229</v>
      </c>
      <c r="D22" s="2" t="s">
        <v>268</v>
      </c>
      <c r="E22" s="2">
        <v>654.9</v>
      </c>
      <c r="F22" s="4"/>
      <c r="G22" s="4"/>
      <c r="H22" s="4"/>
      <c r="I22" s="4"/>
      <c r="J22" s="7"/>
      <c r="K22" s="18"/>
      <c r="L22" s="10"/>
      <c r="M22" s="10"/>
      <c r="N22" s="10"/>
      <c r="O22" s="10"/>
      <c r="P22" s="9"/>
      <c r="Q22" s="21"/>
      <c r="R22" s="21"/>
      <c r="S22" s="21"/>
      <c r="T22" s="36"/>
    </row>
    <row r="23" spans="1:20" x14ac:dyDescent="0.25">
      <c r="A23">
        <v>22</v>
      </c>
      <c r="B23" s="2" t="s">
        <v>207</v>
      </c>
      <c r="C23" s="2" t="s">
        <v>224</v>
      </c>
      <c r="D23" s="2" t="s">
        <v>267</v>
      </c>
      <c r="E23" s="2">
        <v>655.5</v>
      </c>
      <c r="G23" s="4"/>
      <c r="H23" s="4"/>
      <c r="I23" s="4"/>
      <c r="J23" s="4"/>
      <c r="K23" s="18"/>
      <c r="L23" s="10"/>
      <c r="M23" s="10"/>
      <c r="N23" s="10"/>
      <c r="O23" s="10"/>
      <c r="P23" s="9"/>
      <c r="Q23" s="4"/>
      <c r="R23" s="4"/>
      <c r="S23" s="4"/>
      <c r="T23" s="4"/>
    </row>
    <row r="24" spans="1:20" x14ac:dyDescent="0.25">
      <c r="A24">
        <v>23</v>
      </c>
      <c r="B24" s="17" t="s">
        <v>214</v>
      </c>
      <c r="C24" s="17" t="s">
        <v>213</v>
      </c>
      <c r="D24" s="17" t="s">
        <v>267</v>
      </c>
      <c r="E24" s="17">
        <v>707.5</v>
      </c>
      <c r="G24" s="4"/>
      <c r="H24" s="4"/>
      <c r="I24" s="4"/>
      <c r="J24" s="4"/>
      <c r="K24" s="18"/>
      <c r="L24" s="10"/>
      <c r="M24" s="10"/>
      <c r="N24" s="10"/>
      <c r="O24" s="10"/>
      <c r="P24" s="9"/>
      <c r="Q24" s="4"/>
    </row>
    <row r="25" spans="1:20" x14ac:dyDescent="0.25">
      <c r="A25">
        <v>24</v>
      </c>
      <c r="B25" s="17" t="s">
        <v>210</v>
      </c>
      <c r="C25" s="17" t="s">
        <v>209</v>
      </c>
      <c r="D25" s="17" t="s">
        <v>268</v>
      </c>
      <c r="E25" s="17">
        <v>727.1</v>
      </c>
      <c r="F25" s="6"/>
      <c r="G25" s="6"/>
      <c r="H25" s="6"/>
      <c r="I25" s="6"/>
      <c r="J25" s="4"/>
      <c r="K25" s="18"/>
      <c r="L25" s="10"/>
      <c r="M25" s="10"/>
      <c r="N25" s="10"/>
      <c r="O25" s="10"/>
      <c r="P25" s="9"/>
      <c r="Q25" s="4"/>
    </row>
    <row r="26" spans="1:20" x14ac:dyDescent="0.25">
      <c r="A26">
        <v>25</v>
      </c>
      <c r="B26" s="17" t="s">
        <v>275</v>
      </c>
      <c r="C26" s="17" t="s">
        <v>276</v>
      </c>
      <c r="D26" s="17" t="s">
        <v>268</v>
      </c>
      <c r="E26" s="17">
        <v>728.4</v>
      </c>
      <c r="F26" s="6"/>
      <c r="G26" s="6"/>
      <c r="H26" s="6"/>
      <c r="I26" s="6"/>
      <c r="J26" s="4"/>
      <c r="K26" s="18"/>
      <c r="L26" s="10"/>
      <c r="M26" s="10"/>
      <c r="N26" s="10"/>
      <c r="O26" s="10"/>
      <c r="P26" s="9"/>
      <c r="Q26" s="4"/>
    </row>
    <row r="27" spans="1:20" x14ac:dyDescent="0.25">
      <c r="A27">
        <v>26</v>
      </c>
      <c r="B27" s="2" t="s">
        <v>212</v>
      </c>
      <c r="C27" s="2" t="s">
        <v>211</v>
      </c>
      <c r="D27" s="2" t="s">
        <v>268</v>
      </c>
      <c r="E27" s="17">
        <v>729.2</v>
      </c>
      <c r="F27" s="6"/>
      <c r="G27" s="6"/>
      <c r="H27" s="6"/>
      <c r="I27" s="6"/>
      <c r="J27" s="4"/>
      <c r="K27" s="18"/>
      <c r="L27" s="10"/>
      <c r="M27" s="10"/>
      <c r="N27" s="10"/>
      <c r="O27" s="10"/>
      <c r="P27" s="9"/>
      <c r="Q27" s="4"/>
    </row>
    <row r="28" spans="1:20" x14ac:dyDescent="0.25">
      <c r="A28" s="43">
        <v>27</v>
      </c>
      <c r="B28" s="2" t="s">
        <v>231</v>
      </c>
      <c r="C28" s="2" t="s">
        <v>232</v>
      </c>
      <c r="D28" s="2" t="s">
        <v>268</v>
      </c>
      <c r="E28" s="17">
        <v>730.5</v>
      </c>
      <c r="F28" s="6"/>
      <c r="G28" s="6"/>
      <c r="H28" s="6"/>
      <c r="I28" s="6"/>
      <c r="J28" s="4"/>
      <c r="K28" s="18"/>
      <c r="L28" s="10"/>
      <c r="M28" s="10"/>
      <c r="N28" s="10"/>
      <c r="O28" s="10"/>
      <c r="P28" s="9"/>
      <c r="Q28" s="4"/>
    </row>
    <row r="29" spans="1:20" x14ac:dyDescent="0.25">
      <c r="A29" s="43"/>
      <c r="B29" s="4"/>
      <c r="C29" s="4"/>
      <c r="D29" s="4"/>
      <c r="E29" s="10"/>
      <c r="F29" s="6"/>
      <c r="G29" s="6"/>
      <c r="H29" s="6"/>
      <c r="I29" s="6"/>
      <c r="J29" s="4"/>
      <c r="K29" s="18"/>
      <c r="L29" s="10"/>
      <c r="M29" s="10"/>
      <c r="N29" s="10"/>
      <c r="O29" s="10"/>
      <c r="P29" s="9"/>
      <c r="Q29" s="4"/>
    </row>
    <row r="30" spans="1:20" x14ac:dyDescent="0.25">
      <c r="A30" s="7" t="s">
        <v>66</v>
      </c>
      <c r="B30" s="7" t="s">
        <v>22</v>
      </c>
      <c r="C30" s="7"/>
      <c r="D30" s="7"/>
      <c r="E30" s="8" t="s">
        <v>21</v>
      </c>
      <c r="F30" s="8"/>
      <c r="G30" s="7" t="s">
        <v>25</v>
      </c>
      <c r="H30" s="7"/>
      <c r="I30" s="7"/>
      <c r="J30" s="7" t="s">
        <v>21</v>
      </c>
      <c r="K30" s="1"/>
      <c r="L30" s="7">
        <v>800</v>
      </c>
      <c r="M30" s="7"/>
      <c r="N30" s="1"/>
      <c r="O30" s="7" t="s">
        <v>21</v>
      </c>
      <c r="P30" s="9"/>
      <c r="Q30" s="5">
        <v>400</v>
      </c>
      <c r="T30" s="6" t="s">
        <v>21</v>
      </c>
    </row>
    <row r="31" spans="1:20" x14ac:dyDescent="0.25">
      <c r="A31" s="9">
        <v>1</v>
      </c>
      <c r="B31" s="2" t="s">
        <v>123</v>
      </c>
      <c r="C31" s="2" t="s">
        <v>124</v>
      </c>
      <c r="D31" s="2" t="s">
        <v>267</v>
      </c>
      <c r="E31" s="2">
        <v>455.2</v>
      </c>
      <c r="F31" s="9">
        <v>1</v>
      </c>
      <c r="G31" s="2" t="s">
        <v>130</v>
      </c>
      <c r="H31" s="2" t="s">
        <v>146</v>
      </c>
      <c r="I31" s="2" t="s">
        <v>267</v>
      </c>
      <c r="J31" s="2">
        <v>1038.0999999999999</v>
      </c>
      <c r="K31" s="9">
        <v>1</v>
      </c>
      <c r="L31" s="2" t="s">
        <v>123</v>
      </c>
      <c r="M31" s="2" t="s">
        <v>124</v>
      </c>
      <c r="N31" s="34" t="s">
        <v>267</v>
      </c>
      <c r="O31" s="2">
        <v>211.8</v>
      </c>
      <c r="P31" s="4">
        <v>1</v>
      </c>
      <c r="Q31" s="17" t="s">
        <v>244</v>
      </c>
      <c r="R31" s="17" t="s">
        <v>42</v>
      </c>
      <c r="S31" s="17" t="s">
        <v>267</v>
      </c>
      <c r="T31" s="35">
        <v>57.1</v>
      </c>
    </row>
    <row r="32" spans="1:20" x14ac:dyDescent="0.25">
      <c r="A32" s="4">
        <v>2</v>
      </c>
      <c r="B32" s="2" t="s">
        <v>130</v>
      </c>
      <c r="C32" s="2" t="s">
        <v>146</v>
      </c>
      <c r="D32" s="2" t="s">
        <v>267</v>
      </c>
      <c r="E32" s="2">
        <v>455.6</v>
      </c>
      <c r="F32" s="4">
        <v>2</v>
      </c>
      <c r="G32" s="2" t="s">
        <v>155</v>
      </c>
      <c r="H32" s="2" t="s">
        <v>76</v>
      </c>
      <c r="I32" s="2" t="s">
        <v>267</v>
      </c>
      <c r="J32" s="2">
        <v>1056.7</v>
      </c>
      <c r="K32" s="9">
        <v>2</v>
      </c>
      <c r="L32" s="2" t="s">
        <v>125</v>
      </c>
      <c r="M32" s="2" t="s">
        <v>126</v>
      </c>
      <c r="N32" s="34" t="s">
        <v>267</v>
      </c>
      <c r="O32" s="2">
        <v>213</v>
      </c>
      <c r="P32" s="4">
        <v>2</v>
      </c>
      <c r="Q32" s="17" t="s">
        <v>125</v>
      </c>
      <c r="R32" s="17" t="s">
        <v>126</v>
      </c>
      <c r="S32" s="17" t="s">
        <v>267</v>
      </c>
      <c r="T32" s="35">
        <v>57.9</v>
      </c>
    </row>
    <row r="33" spans="1:20" x14ac:dyDescent="0.25">
      <c r="A33" s="9">
        <v>3</v>
      </c>
      <c r="B33" s="2" t="s">
        <v>155</v>
      </c>
      <c r="C33" s="2" t="s">
        <v>76</v>
      </c>
      <c r="D33" s="2" t="s">
        <v>267</v>
      </c>
      <c r="E33" s="2">
        <v>503.8</v>
      </c>
      <c r="F33" s="9">
        <v>3</v>
      </c>
      <c r="G33" s="2" t="s">
        <v>158</v>
      </c>
      <c r="H33" s="2" t="s">
        <v>133</v>
      </c>
      <c r="I33" s="2" t="s">
        <v>267</v>
      </c>
      <c r="J33" s="2">
        <v>1125</v>
      </c>
      <c r="K33" s="9">
        <v>3</v>
      </c>
      <c r="L33" s="2" t="s">
        <v>119</v>
      </c>
      <c r="M33" s="2" t="s">
        <v>138</v>
      </c>
      <c r="N33" s="34" t="s">
        <v>267</v>
      </c>
      <c r="O33" s="2">
        <v>214.6</v>
      </c>
      <c r="P33" s="4">
        <v>3</v>
      </c>
      <c r="Q33" s="17" t="s">
        <v>245</v>
      </c>
      <c r="R33" s="17" t="s">
        <v>246</v>
      </c>
      <c r="S33" s="17" t="s">
        <v>267</v>
      </c>
      <c r="T33" s="35">
        <v>57.6</v>
      </c>
    </row>
    <row r="34" spans="1:20" x14ac:dyDescent="0.25">
      <c r="A34" s="4">
        <v>4</v>
      </c>
      <c r="B34" s="2" t="s">
        <v>119</v>
      </c>
      <c r="C34" s="2" t="s">
        <v>138</v>
      </c>
      <c r="D34" s="2" t="s">
        <v>267</v>
      </c>
      <c r="E34" s="2">
        <v>504.8</v>
      </c>
      <c r="F34" s="4">
        <v>4</v>
      </c>
      <c r="G34" s="2" t="s">
        <v>123</v>
      </c>
      <c r="H34" s="2" t="s">
        <v>124</v>
      </c>
      <c r="I34" s="2" t="s">
        <v>267</v>
      </c>
      <c r="J34" s="2">
        <v>1210</v>
      </c>
      <c r="K34" s="9">
        <v>4</v>
      </c>
      <c r="L34" s="2" t="s">
        <v>130</v>
      </c>
      <c r="M34" s="2" t="s">
        <v>146</v>
      </c>
      <c r="N34" s="34" t="s">
        <v>267</v>
      </c>
      <c r="O34" s="2">
        <v>215.3</v>
      </c>
      <c r="P34" s="4">
        <v>4</v>
      </c>
      <c r="Q34" s="17" t="s">
        <v>123</v>
      </c>
      <c r="R34" s="17" t="s">
        <v>124</v>
      </c>
      <c r="S34" s="17" t="s">
        <v>267</v>
      </c>
      <c r="T34" s="35">
        <v>59.2</v>
      </c>
    </row>
    <row r="35" spans="1:20" x14ac:dyDescent="0.25">
      <c r="A35" s="9">
        <v>5</v>
      </c>
      <c r="B35" s="2" t="s">
        <v>11</v>
      </c>
      <c r="C35" s="2" t="s">
        <v>23</v>
      </c>
      <c r="D35" s="2" t="s">
        <v>267</v>
      </c>
      <c r="E35" s="2">
        <v>513.1</v>
      </c>
      <c r="F35" s="9">
        <v>5</v>
      </c>
      <c r="G35" s="2" t="s">
        <v>141</v>
      </c>
      <c r="H35" s="2" t="s">
        <v>215</v>
      </c>
      <c r="I35" s="2" t="s">
        <v>267</v>
      </c>
      <c r="J35" s="2">
        <v>1225.5</v>
      </c>
      <c r="K35" s="9">
        <v>5</v>
      </c>
      <c r="L35" s="2" t="s">
        <v>162</v>
      </c>
      <c r="M35" s="2" t="s">
        <v>74</v>
      </c>
      <c r="N35" s="34" t="s">
        <v>267</v>
      </c>
      <c r="O35" s="2">
        <v>217.9</v>
      </c>
      <c r="P35" s="4">
        <v>5</v>
      </c>
      <c r="Q35" s="17" t="s">
        <v>119</v>
      </c>
      <c r="R35" s="17" t="s">
        <v>138</v>
      </c>
      <c r="S35" s="17" t="s">
        <v>267</v>
      </c>
      <c r="T35" s="35">
        <v>59.6</v>
      </c>
    </row>
    <row r="36" spans="1:20" x14ac:dyDescent="0.25">
      <c r="A36" s="4">
        <v>6</v>
      </c>
      <c r="B36" s="2" t="s">
        <v>125</v>
      </c>
      <c r="C36" s="2" t="s">
        <v>126</v>
      </c>
      <c r="D36" s="2" t="s">
        <v>267</v>
      </c>
      <c r="E36" s="2">
        <v>520.29999999999995</v>
      </c>
      <c r="F36" s="4">
        <v>6</v>
      </c>
      <c r="G36" s="2" t="s">
        <v>163</v>
      </c>
      <c r="H36" s="2" t="s">
        <v>164</v>
      </c>
      <c r="I36" s="2" t="s">
        <v>267</v>
      </c>
      <c r="J36" s="2">
        <v>1226.9000000000001</v>
      </c>
      <c r="K36" s="9">
        <v>6</v>
      </c>
      <c r="L36" s="2" t="s">
        <v>155</v>
      </c>
      <c r="M36" s="2" t="s">
        <v>76</v>
      </c>
      <c r="N36" s="34" t="s">
        <v>267</v>
      </c>
      <c r="O36" s="2">
        <v>222.5</v>
      </c>
      <c r="P36" s="4">
        <v>6</v>
      </c>
      <c r="Q36" s="17" t="s">
        <v>130</v>
      </c>
      <c r="R36" s="17" t="s">
        <v>146</v>
      </c>
      <c r="S36" s="17" t="s">
        <v>267</v>
      </c>
      <c r="T36" s="35">
        <v>61.1</v>
      </c>
    </row>
    <row r="37" spans="1:20" x14ac:dyDescent="0.25">
      <c r="A37" s="9">
        <v>7</v>
      </c>
      <c r="B37" s="2" t="s">
        <v>2</v>
      </c>
      <c r="C37" s="2" t="s">
        <v>277</v>
      </c>
      <c r="D37" s="2" t="s">
        <v>268</v>
      </c>
      <c r="E37" s="2">
        <v>524.70000000000005</v>
      </c>
      <c r="F37" s="9">
        <v>7</v>
      </c>
      <c r="G37" s="2" t="s">
        <v>80</v>
      </c>
      <c r="H37" s="2" t="s">
        <v>74</v>
      </c>
      <c r="I37" s="2" t="s">
        <v>268</v>
      </c>
      <c r="J37" s="2">
        <v>1227.7</v>
      </c>
      <c r="K37" s="9">
        <v>7</v>
      </c>
      <c r="L37" s="2" t="s">
        <v>11</v>
      </c>
      <c r="M37" s="2" t="s">
        <v>23</v>
      </c>
      <c r="N37" s="34" t="s">
        <v>267</v>
      </c>
      <c r="O37" s="2">
        <v>227</v>
      </c>
      <c r="P37" s="4">
        <v>7</v>
      </c>
      <c r="Q37" s="17" t="s">
        <v>216</v>
      </c>
      <c r="R37" s="17" t="s">
        <v>217</v>
      </c>
      <c r="S37" s="17" t="s">
        <v>267</v>
      </c>
      <c r="T37" s="35">
        <v>61.2</v>
      </c>
    </row>
    <row r="38" spans="1:20" x14ac:dyDescent="0.25">
      <c r="A38" s="4">
        <v>8</v>
      </c>
      <c r="B38" s="2" t="s">
        <v>158</v>
      </c>
      <c r="C38" s="2" t="s">
        <v>133</v>
      </c>
      <c r="D38" s="2" t="s">
        <v>267</v>
      </c>
      <c r="E38" s="2">
        <v>527.5</v>
      </c>
      <c r="F38" s="4">
        <v>8</v>
      </c>
      <c r="G38" s="2" t="s">
        <v>235</v>
      </c>
      <c r="H38" s="2" t="s">
        <v>150</v>
      </c>
      <c r="I38" s="2" t="s">
        <v>267</v>
      </c>
      <c r="J38" s="2">
        <v>1231</v>
      </c>
      <c r="K38" s="9">
        <v>8</v>
      </c>
      <c r="L38" s="2" t="s">
        <v>131</v>
      </c>
      <c r="M38" s="2" t="s">
        <v>132</v>
      </c>
      <c r="N38" s="34" t="s">
        <v>267</v>
      </c>
      <c r="O38" s="2">
        <v>230.4</v>
      </c>
      <c r="P38" s="4">
        <v>8</v>
      </c>
      <c r="Q38" s="17" t="s">
        <v>247</v>
      </c>
      <c r="R38" s="17" t="s">
        <v>248</v>
      </c>
      <c r="S38" s="17" t="s">
        <v>268</v>
      </c>
      <c r="T38" s="35">
        <v>61.3</v>
      </c>
    </row>
    <row r="39" spans="1:20" x14ac:dyDescent="0.25">
      <c r="A39" s="9">
        <v>9</v>
      </c>
      <c r="B39" s="2" t="s">
        <v>144</v>
      </c>
      <c r="C39" s="2" t="s">
        <v>145</v>
      </c>
      <c r="D39" s="2" t="s">
        <v>267</v>
      </c>
      <c r="E39" s="2">
        <v>529</v>
      </c>
      <c r="F39" s="9">
        <v>9</v>
      </c>
      <c r="G39" s="2" t="s">
        <v>172</v>
      </c>
      <c r="H39" s="2" t="s">
        <v>219</v>
      </c>
      <c r="I39" s="2" t="s">
        <v>267</v>
      </c>
      <c r="J39" s="2">
        <v>1257.9000000000001</v>
      </c>
      <c r="K39" s="9">
        <v>9</v>
      </c>
      <c r="L39" s="2" t="s">
        <v>158</v>
      </c>
      <c r="M39" s="2" t="s">
        <v>133</v>
      </c>
      <c r="N39" s="34" t="s">
        <v>267</v>
      </c>
      <c r="O39" s="2">
        <v>232.9</v>
      </c>
      <c r="P39" s="4">
        <v>9</v>
      </c>
      <c r="Q39" s="17" t="s">
        <v>156</v>
      </c>
      <c r="R39" s="17" t="s">
        <v>157</v>
      </c>
      <c r="S39" s="17" t="s">
        <v>267</v>
      </c>
      <c r="T39" s="35">
        <v>61.3</v>
      </c>
    </row>
    <row r="40" spans="1:20" x14ac:dyDescent="0.25">
      <c r="A40" s="4">
        <v>10</v>
      </c>
      <c r="B40" s="2" t="s">
        <v>162</v>
      </c>
      <c r="C40" s="2" t="s">
        <v>74</v>
      </c>
      <c r="D40" s="2" t="s">
        <v>267</v>
      </c>
      <c r="E40" s="2">
        <v>539.20000000000005</v>
      </c>
      <c r="F40" s="15">
        <v>10</v>
      </c>
      <c r="G40" s="2" t="s">
        <v>131</v>
      </c>
      <c r="H40" s="2" t="s">
        <v>132</v>
      </c>
      <c r="I40" s="2" t="s">
        <v>267</v>
      </c>
      <c r="J40" s="2">
        <v>1318</v>
      </c>
      <c r="K40" s="9">
        <v>10</v>
      </c>
      <c r="L40" s="2" t="s">
        <v>154</v>
      </c>
      <c r="M40" s="2" t="s">
        <v>128</v>
      </c>
      <c r="N40" s="34" t="s">
        <v>267</v>
      </c>
      <c r="O40" s="2">
        <v>234.7</v>
      </c>
      <c r="P40" s="4">
        <v>10</v>
      </c>
      <c r="Q40" s="17" t="s">
        <v>155</v>
      </c>
      <c r="R40" s="17" t="s">
        <v>76</v>
      </c>
      <c r="S40" s="17" t="s">
        <v>267</v>
      </c>
      <c r="T40" s="35">
        <v>62.9</v>
      </c>
    </row>
    <row r="41" spans="1:20" x14ac:dyDescent="0.25">
      <c r="A41" s="9">
        <v>11</v>
      </c>
      <c r="B41" s="2" t="s">
        <v>154</v>
      </c>
      <c r="C41" s="2" t="s">
        <v>128</v>
      </c>
      <c r="D41" s="2" t="s">
        <v>267</v>
      </c>
      <c r="E41" s="2">
        <v>539.5</v>
      </c>
      <c r="F41" s="9">
        <v>11</v>
      </c>
      <c r="G41" s="2" t="s">
        <v>162</v>
      </c>
      <c r="H41" s="2" t="s">
        <v>74</v>
      </c>
      <c r="I41" s="2" t="s">
        <v>267</v>
      </c>
      <c r="J41" s="2">
        <v>1320</v>
      </c>
      <c r="K41" s="9">
        <v>11</v>
      </c>
      <c r="L41" s="2" t="s">
        <v>190</v>
      </c>
      <c r="M41" s="2" t="s">
        <v>149</v>
      </c>
      <c r="N41" s="34" t="s">
        <v>268</v>
      </c>
      <c r="O41" s="2">
        <v>234.8</v>
      </c>
      <c r="P41" s="4">
        <v>11</v>
      </c>
      <c r="Q41" s="17" t="s">
        <v>11</v>
      </c>
      <c r="R41" s="17" t="s">
        <v>23</v>
      </c>
      <c r="S41" s="17" t="s">
        <v>267</v>
      </c>
      <c r="T41" s="35">
        <v>62.9</v>
      </c>
    </row>
    <row r="42" spans="1:20" x14ac:dyDescent="0.25">
      <c r="A42" s="4">
        <v>12</v>
      </c>
      <c r="B42" s="2" t="s">
        <v>131</v>
      </c>
      <c r="C42" s="2" t="s">
        <v>132</v>
      </c>
      <c r="D42" s="2" t="s">
        <v>267</v>
      </c>
      <c r="E42" s="2">
        <v>541.5</v>
      </c>
      <c r="F42" s="15">
        <v>12</v>
      </c>
      <c r="G42" s="2" t="s">
        <v>168</v>
      </c>
      <c r="H42" s="2" t="s">
        <v>169</v>
      </c>
      <c r="I42" s="2" t="s">
        <v>267</v>
      </c>
      <c r="J42" s="2">
        <v>1322.5</v>
      </c>
      <c r="K42" s="9">
        <v>12</v>
      </c>
      <c r="L42" s="2" t="s">
        <v>144</v>
      </c>
      <c r="M42" s="2" t="s">
        <v>145</v>
      </c>
      <c r="N42" s="34" t="s">
        <v>267</v>
      </c>
      <c r="O42" s="2">
        <v>235.9</v>
      </c>
      <c r="P42" s="4">
        <v>12</v>
      </c>
      <c r="Q42" s="17" t="s">
        <v>96</v>
      </c>
      <c r="R42" s="17" t="s">
        <v>253</v>
      </c>
      <c r="S42" s="17" t="s">
        <v>268</v>
      </c>
      <c r="T42" s="35">
        <v>63</v>
      </c>
    </row>
    <row r="43" spans="1:20" x14ac:dyDescent="0.25">
      <c r="A43" s="9">
        <v>13</v>
      </c>
      <c r="B43" s="2" t="s">
        <v>163</v>
      </c>
      <c r="C43" s="2" t="s">
        <v>164</v>
      </c>
      <c r="D43" s="2" t="s">
        <v>267</v>
      </c>
      <c r="E43" s="2">
        <v>545.5</v>
      </c>
      <c r="F43" s="9">
        <v>13</v>
      </c>
      <c r="G43" s="2" t="s">
        <v>11</v>
      </c>
      <c r="H43" s="2" t="s">
        <v>23</v>
      </c>
      <c r="I43" s="2" t="s">
        <v>267</v>
      </c>
      <c r="J43" s="2">
        <v>1324</v>
      </c>
      <c r="K43" s="9">
        <v>13</v>
      </c>
      <c r="L43" s="2" t="s">
        <v>235</v>
      </c>
      <c r="M43" s="2" t="s">
        <v>150</v>
      </c>
      <c r="N43" s="34" t="s">
        <v>267</v>
      </c>
      <c r="O43" s="2">
        <v>239.8</v>
      </c>
      <c r="P43" s="4">
        <v>13</v>
      </c>
      <c r="Q43" s="17" t="s">
        <v>131</v>
      </c>
      <c r="R43" s="17" t="s">
        <v>132</v>
      </c>
      <c r="S43" s="17" t="s">
        <v>267</v>
      </c>
      <c r="T43" s="35">
        <v>63.4</v>
      </c>
    </row>
    <row r="44" spans="1:20" x14ac:dyDescent="0.25">
      <c r="A44" s="4">
        <v>14</v>
      </c>
      <c r="B44" s="2" t="s">
        <v>190</v>
      </c>
      <c r="C44" s="2" t="s">
        <v>149</v>
      </c>
      <c r="D44" s="2" t="s">
        <v>268</v>
      </c>
      <c r="E44" s="2">
        <v>548</v>
      </c>
      <c r="F44" s="15">
        <v>14</v>
      </c>
      <c r="G44" s="2" t="s">
        <v>154</v>
      </c>
      <c r="H44" s="2" t="s">
        <v>128</v>
      </c>
      <c r="I44" s="2" t="s">
        <v>267</v>
      </c>
      <c r="J44" s="2">
        <v>1352</v>
      </c>
      <c r="K44" s="9">
        <v>14</v>
      </c>
      <c r="L44" s="2" t="s">
        <v>244</v>
      </c>
      <c r="M44" s="2" t="s">
        <v>42</v>
      </c>
      <c r="N44" s="34" t="s">
        <v>267</v>
      </c>
      <c r="O44" s="2">
        <v>240</v>
      </c>
      <c r="P44" s="9">
        <v>14</v>
      </c>
      <c r="Q44" s="17" t="s">
        <v>249</v>
      </c>
      <c r="R44" s="17" t="s">
        <v>250</v>
      </c>
      <c r="S44" s="17" t="s">
        <v>267</v>
      </c>
      <c r="T44" s="35">
        <v>63.6</v>
      </c>
    </row>
    <row r="45" spans="1:20" x14ac:dyDescent="0.25">
      <c r="A45" s="9">
        <v>15</v>
      </c>
      <c r="B45" s="2" t="s">
        <v>141</v>
      </c>
      <c r="C45" s="2" t="s">
        <v>215</v>
      </c>
      <c r="D45" s="2" t="s">
        <v>267</v>
      </c>
      <c r="E45" s="2">
        <v>549.9</v>
      </c>
      <c r="F45" s="9">
        <v>15</v>
      </c>
      <c r="G45" s="2" t="s">
        <v>144</v>
      </c>
      <c r="H45" s="2" t="s">
        <v>145</v>
      </c>
      <c r="I45" s="2" t="s">
        <v>267</v>
      </c>
      <c r="J45" s="2">
        <v>1355</v>
      </c>
      <c r="K45" s="9">
        <v>15</v>
      </c>
      <c r="L45" s="2" t="s">
        <v>129</v>
      </c>
      <c r="M45" s="2" t="s">
        <v>116</v>
      </c>
      <c r="N45" s="34" t="s">
        <v>267</v>
      </c>
      <c r="O45" s="2">
        <v>242.6</v>
      </c>
      <c r="P45" s="9">
        <v>15</v>
      </c>
      <c r="Q45" s="17" t="s">
        <v>251</v>
      </c>
      <c r="R45" s="17" t="s">
        <v>252</v>
      </c>
      <c r="S45" s="17" t="s">
        <v>268</v>
      </c>
      <c r="T45" s="35">
        <v>63.7</v>
      </c>
    </row>
    <row r="46" spans="1:20" x14ac:dyDescent="0.25">
      <c r="A46" s="9">
        <v>16</v>
      </c>
      <c r="B46" s="2" t="s">
        <v>8</v>
      </c>
      <c r="C46" s="2" t="s">
        <v>218</v>
      </c>
      <c r="D46" s="2" t="s">
        <v>268</v>
      </c>
      <c r="E46" s="2">
        <v>554.5</v>
      </c>
      <c r="F46" s="15">
        <v>16</v>
      </c>
      <c r="G46" s="2" t="s">
        <v>8</v>
      </c>
      <c r="H46" s="2" t="s">
        <v>218</v>
      </c>
      <c r="I46" s="2" t="s">
        <v>268</v>
      </c>
      <c r="J46" s="2">
        <v>1418</v>
      </c>
      <c r="K46" s="9">
        <v>16</v>
      </c>
      <c r="L46" s="2" t="s">
        <v>270</v>
      </c>
      <c r="M46" s="2" t="s">
        <v>271</v>
      </c>
      <c r="N46" s="34" t="s">
        <v>268</v>
      </c>
      <c r="O46" s="2">
        <v>245.8</v>
      </c>
      <c r="P46" s="9">
        <v>16</v>
      </c>
      <c r="Q46" s="17" t="s">
        <v>142</v>
      </c>
      <c r="R46" s="17" t="s">
        <v>143</v>
      </c>
      <c r="S46" s="17" t="s">
        <v>267</v>
      </c>
      <c r="T46" s="35">
        <v>63.9</v>
      </c>
    </row>
    <row r="47" spans="1:20" x14ac:dyDescent="0.25">
      <c r="A47" s="9">
        <v>17</v>
      </c>
      <c r="B47" s="2" t="s">
        <v>270</v>
      </c>
      <c r="C47" s="2" t="s">
        <v>271</v>
      </c>
      <c r="D47" s="2" t="s">
        <v>268</v>
      </c>
      <c r="E47" s="2">
        <v>558.20000000000005</v>
      </c>
      <c r="F47" s="9">
        <v>17</v>
      </c>
      <c r="G47" s="2" t="s">
        <v>129</v>
      </c>
      <c r="H47" s="2" t="s">
        <v>116</v>
      </c>
      <c r="I47" s="2" t="s">
        <v>267</v>
      </c>
      <c r="J47" s="2">
        <v>1418.5</v>
      </c>
      <c r="K47" s="9">
        <v>17</v>
      </c>
      <c r="L47" s="2" t="s">
        <v>163</v>
      </c>
      <c r="M47" s="2" t="s">
        <v>164</v>
      </c>
      <c r="N47" s="2" t="s">
        <v>267</v>
      </c>
      <c r="O47" s="2">
        <v>246.7</v>
      </c>
      <c r="P47" s="9">
        <v>17</v>
      </c>
      <c r="Q47" s="17" t="s">
        <v>81</v>
      </c>
      <c r="R47" s="17" t="s">
        <v>42</v>
      </c>
      <c r="S47" s="17" t="s">
        <v>267</v>
      </c>
      <c r="T47" s="35">
        <v>63.9</v>
      </c>
    </row>
    <row r="48" spans="1:20" x14ac:dyDescent="0.25">
      <c r="A48" s="9">
        <v>18</v>
      </c>
      <c r="B48" s="2" t="s">
        <v>80</v>
      </c>
      <c r="C48" s="2" t="s">
        <v>74</v>
      </c>
      <c r="D48" s="2" t="s">
        <v>268</v>
      </c>
      <c r="E48" s="2">
        <v>558.4</v>
      </c>
      <c r="F48" s="15">
        <v>18</v>
      </c>
      <c r="G48" s="2" t="s">
        <v>192</v>
      </c>
      <c r="H48" s="2" t="s">
        <v>193</v>
      </c>
      <c r="I48" s="2" t="s">
        <v>268</v>
      </c>
      <c r="J48" s="2">
        <v>1428</v>
      </c>
      <c r="K48" s="9">
        <v>18</v>
      </c>
      <c r="L48" s="2" t="s">
        <v>237</v>
      </c>
      <c r="M48" s="2" t="s">
        <v>4</v>
      </c>
      <c r="N48" s="2" t="s">
        <v>268</v>
      </c>
      <c r="O48" s="2">
        <v>246.7</v>
      </c>
      <c r="P48" s="9">
        <v>18</v>
      </c>
      <c r="Q48" s="17" t="s">
        <v>302</v>
      </c>
      <c r="R48" s="17" t="s">
        <v>303</v>
      </c>
      <c r="S48" s="17" t="s">
        <v>267</v>
      </c>
      <c r="T48" s="35">
        <v>64.2</v>
      </c>
    </row>
    <row r="49" spans="1:20" x14ac:dyDescent="0.25">
      <c r="A49" s="9">
        <v>19</v>
      </c>
      <c r="B49" s="2" t="s">
        <v>235</v>
      </c>
      <c r="C49" s="2" t="s">
        <v>150</v>
      </c>
      <c r="D49" s="2" t="s">
        <v>267</v>
      </c>
      <c r="E49" s="2">
        <v>558.6</v>
      </c>
      <c r="F49" s="9">
        <v>19</v>
      </c>
      <c r="G49" s="2" t="s">
        <v>190</v>
      </c>
      <c r="H49" s="2" t="s">
        <v>149</v>
      </c>
      <c r="I49" s="2" t="s">
        <v>268</v>
      </c>
      <c r="J49" s="2">
        <v>1438</v>
      </c>
      <c r="K49" s="9">
        <v>19</v>
      </c>
      <c r="L49" s="2" t="s">
        <v>168</v>
      </c>
      <c r="M49" s="2" t="s">
        <v>169</v>
      </c>
      <c r="N49" s="2" t="s">
        <v>267</v>
      </c>
      <c r="O49" s="2">
        <v>246.7</v>
      </c>
      <c r="P49" s="9">
        <v>19</v>
      </c>
      <c r="Q49" s="17" t="s">
        <v>235</v>
      </c>
      <c r="R49" s="17" t="s">
        <v>150</v>
      </c>
      <c r="S49" s="17" t="s">
        <v>267</v>
      </c>
      <c r="T49" s="35">
        <v>64.3</v>
      </c>
    </row>
    <row r="50" spans="1:20" x14ac:dyDescent="0.25">
      <c r="A50" s="9">
        <v>20</v>
      </c>
      <c r="B50" s="2" t="s">
        <v>168</v>
      </c>
      <c r="C50" s="2" t="s">
        <v>169</v>
      </c>
      <c r="D50" s="2" t="s">
        <v>267</v>
      </c>
      <c r="E50" s="2">
        <v>559</v>
      </c>
      <c r="F50" s="15">
        <v>20</v>
      </c>
      <c r="G50" s="2" t="s">
        <v>195</v>
      </c>
      <c r="H50" s="2" t="s">
        <v>196</v>
      </c>
      <c r="I50" s="2" t="s">
        <v>268</v>
      </c>
      <c r="J50" s="2">
        <v>1453</v>
      </c>
      <c r="K50" s="9">
        <v>20</v>
      </c>
      <c r="L50" s="2" t="s">
        <v>147</v>
      </c>
      <c r="M50" s="2" t="s">
        <v>148</v>
      </c>
      <c r="N50" s="2" t="s">
        <v>267</v>
      </c>
      <c r="O50" s="2">
        <v>247</v>
      </c>
      <c r="P50" s="9">
        <v>20</v>
      </c>
      <c r="Q50" s="17" t="s">
        <v>188</v>
      </c>
      <c r="R50" s="17" t="s">
        <v>189</v>
      </c>
      <c r="S50" s="17" t="s">
        <v>267</v>
      </c>
      <c r="T50" s="35">
        <v>64.599999999999994</v>
      </c>
    </row>
    <row r="51" spans="1:20" x14ac:dyDescent="0.25">
      <c r="A51" s="9">
        <v>21</v>
      </c>
      <c r="B51" s="2" t="s">
        <v>237</v>
      </c>
      <c r="C51" s="2" t="s">
        <v>4</v>
      </c>
      <c r="D51" s="2" t="s">
        <v>268</v>
      </c>
      <c r="E51" s="2">
        <v>559.1</v>
      </c>
      <c r="F51" s="15">
        <v>21</v>
      </c>
      <c r="G51" s="2" t="s">
        <v>174</v>
      </c>
      <c r="H51" s="2" t="s">
        <v>153</v>
      </c>
      <c r="I51" s="2" t="s">
        <v>267</v>
      </c>
      <c r="J51" s="2">
        <v>1717</v>
      </c>
      <c r="K51" s="9"/>
      <c r="L51" s="2"/>
      <c r="M51" s="2"/>
      <c r="N51" s="2"/>
      <c r="O51" s="2"/>
      <c r="P51" s="9"/>
      <c r="Q51" s="20"/>
      <c r="R51" s="20"/>
      <c r="S51" s="20"/>
      <c r="T51" s="35"/>
    </row>
    <row r="52" spans="1:20" x14ac:dyDescent="0.25">
      <c r="A52" s="9">
        <v>22</v>
      </c>
      <c r="B52" s="2" t="s">
        <v>299</v>
      </c>
      <c r="C52" s="2" t="s">
        <v>74</v>
      </c>
      <c r="D52" s="2" t="s">
        <v>267</v>
      </c>
      <c r="E52" s="2">
        <v>559.79999999999995</v>
      </c>
      <c r="K52" s="9"/>
      <c r="L52" s="17"/>
      <c r="M52" s="17"/>
      <c r="N52" s="17"/>
      <c r="O52" s="17"/>
    </row>
    <row r="53" spans="1:20" x14ac:dyDescent="0.25">
      <c r="A53" s="9">
        <v>23</v>
      </c>
      <c r="B53" s="2" t="s">
        <v>147</v>
      </c>
      <c r="C53" s="2" t="s">
        <v>148</v>
      </c>
      <c r="D53" s="2" t="s">
        <v>267</v>
      </c>
      <c r="E53" s="2">
        <v>601.20000000000005</v>
      </c>
      <c r="G53" s="42">
        <v>42496</v>
      </c>
      <c r="L53" s="4"/>
      <c r="M53" s="4"/>
      <c r="N53" s="4"/>
      <c r="O53" s="4"/>
    </row>
    <row r="54" spans="1:20" x14ac:dyDescent="0.25">
      <c r="A54" s="9">
        <v>24</v>
      </c>
      <c r="B54" s="2" t="s">
        <v>216</v>
      </c>
      <c r="C54" s="2" t="s">
        <v>217</v>
      </c>
      <c r="D54" s="2" t="s">
        <v>267</v>
      </c>
      <c r="E54" s="2">
        <v>602.29999999999995</v>
      </c>
    </row>
    <row r="55" spans="1:20" x14ac:dyDescent="0.25">
      <c r="A55" s="9">
        <v>25</v>
      </c>
      <c r="B55" s="2" t="s">
        <v>188</v>
      </c>
      <c r="C55" s="2" t="s">
        <v>189</v>
      </c>
      <c r="D55" s="2" t="s">
        <v>267</v>
      </c>
      <c r="E55" s="2">
        <v>606.6</v>
      </c>
    </row>
    <row r="56" spans="1:20" x14ac:dyDescent="0.25">
      <c r="A56" s="9">
        <v>26</v>
      </c>
      <c r="B56" s="2" t="s">
        <v>192</v>
      </c>
      <c r="C56" s="2" t="s">
        <v>193</v>
      </c>
      <c r="D56" s="2" t="s">
        <v>268</v>
      </c>
      <c r="E56" s="2">
        <v>606.6</v>
      </c>
    </row>
    <row r="57" spans="1:20" x14ac:dyDescent="0.25">
      <c r="A57" s="9">
        <v>27</v>
      </c>
      <c r="B57" s="2" t="s">
        <v>194</v>
      </c>
      <c r="C57" s="2" t="s">
        <v>23</v>
      </c>
      <c r="D57" s="2" t="s">
        <v>268</v>
      </c>
      <c r="E57" s="2">
        <v>608.6</v>
      </c>
    </row>
    <row r="58" spans="1:20" x14ac:dyDescent="0.25">
      <c r="A58" s="9">
        <v>28</v>
      </c>
      <c r="B58" s="2" t="s">
        <v>129</v>
      </c>
      <c r="C58" s="2" t="s">
        <v>116</v>
      </c>
      <c r="D58" s="2" t="s">
        <v>267</v>
      </c>
      <c r="E58" s="2">
        <v>609</v>
      </c>
    </row>
    <row r="59" spans="1:20" x14ac:dyDescent="0.25">
      <c r="A59" s="9">
        <v>29</v>
      </c>
      <c r="B59" s="2" t="s">
        <v>269</v>
      </c>
      <c r="C59" s="2" t="s">
        <v>132</v>
      </c>
      <c r="D59" s="2" t="s">
        <v>268</v>
      </c>
      <c r="E59" s="2">
        <v>609.5</v>
      </c>
    </row>
    <row r="60" spans="1:20" x14ac:dyDescent="0.25">
      <c r="A60" s="9">
        <v>30</v>
      </c>
      <c r="B60" s="2" t="s">
        <v>191</v>
      </c>
      <c r="C60" s="2" t="s">
        <v>159</v>
      </c>
      <c r="D60" s="2" t="s">
        <v>268</v>
      </c>
      <c r="E60" s="2">
        <v>613.70000000000005</v>
      </c>
    </row>
    <row r="61" spans="1:20" x14ac:dyDescent="0.25">
      <c r="A61" s="9">
        <v>31</v>
      </c>
      <c r="B61" s="2" t="s">
        <v>195</v>
      </c>
      <c r="C61" s="2" t="s">
        <v>196</v>
      </c>
      <c r="D61" s="2" t="s">
        <v>268</v>
      </c>
      <c r="E61" s="2">
        <v>614.70000000000005</v>
      </c>
    </row>
    <row r="62" spans="1:20" x14ac:dyDescent="0.25">
      <c r="A62" s="9">
        <v>32</v>
      </c>
      <c r="B62" s="2" t="s">
        <v>300</v>
      </c>
      <c r="C62" s="2" t="s">
        <v>301</v>
      </c>
      <c r="D62" s="2" t="s">
        <v>267</v>
      </c>
      <c r="E62" s="2">
        <v>617.70000000000005</v>
      </c>
    </row>
    <row r="63" spans="1:20" x14ac:dyDescent="0.25">
      <c r="A63" s="9">
        <v>33</v>
      </c>
      <c r="B63" s="2" t="s">
        <v>172</v>
      </c>
      <c r="C63" s="2" t="s">
        <v>219</v>
      </c>
      <c r="D63" s="2" t="s">
        <v>267</v>
      </c>
      <c r="E63" s="2">
        <v>640</v>
      </c>
    </row>
    <row r="64" spans="1:20" x14ac:dyDescent="0.25">
      <c r="A64" s="9">
        <v>34</v>
      </c>
      <c r="B64" s="2" t="s">
        <v>197</v>
      </c>
      <c r="C64" s="2" t="s">
        <v>220</v>
      </c>
      <c r="D64" s="2" t="s">
        <v>268</v>
      </c>
      <c r="E64" s="2">
        <v>647</v>
      </c>
    </row>
    <row r="65" spans="1:5" x14ac:dyDescent="0.25">
      <c r="A65" s="9">
        <v>35</v>
      </c>
      <c r="B65" s="2" t="s">
        <v>174</v>
      </c>
      <c r="C65" s="2" t="s">
        <v>153</v>
      </c>
      <c r="D65" s="2" t="s">
        <v>267</v>
      </c>
      <c r="E65" s="2">
        <v>700.5</v>
      </c>
    </row>
    <row r="66" spans="1:5" x14ac:dyDescent="0.25">
      <c r="A66" s="9">
        <v>36</v>
      </c>
      <c r="B66" s="2" t="s">
        <v>198</v>
      </c>
      <c r="C66" s="2" t="s">
        <v>221</v>
      </c>
      <c r="D66" s="2" t="s">
        <v>268</v>
      </c>
      <c r="E66" s="2">
        <v>750.5</v>
      </c>
    </row>
  </sheetData>
  <sortState ref="Q31:T50">
    <sortCondition ref="T31:T50"/>
  </sortState>
  <phoneticPr fontId="1" type="noConversion"/>
  <pageMargins left="0.7" right="0.7" top="0.75" bottom="0.75" header="0.3" footer="0.3"/>
  <pageSetup scale="52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2" sqref="D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Girls Mile</vt:lpstr>
      <vt:lpstr>Boys Mile</vt:lpstr>
      <vt:lpstr>Girls 2 Mile</vt:lpstr>
      <vt:lpstr>Boys 2 Mile</vt:lpstr>
      <vt:lpstr>Total times</vt:lpstr>
      <vt:lpstr>Sheet1</vt:lpstr>
    </vt:vector>
  </TitlesOfParts>
  <Company>North Allegheny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Richelle Gibson</dc:creator>
  <cp:lastModifiedBy>Winschel, Jason</cp:lastModifiedBy>
  <cp:lastPrinted>2016-05-03T18:26:58Z</cp:lastPrinted>
  <dcterms:created xsi:type="dcterms:W3CDTF">2013-03-08T17:34:21Z</dcterms:created>
  <dcterms:modified xsi:type="dcterms:W3CDTF">2016-05-06T14:28:04Z</dcterms:modified>
</cp:coreProperties>
</file>